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defaultThemeVersion="124226"/>
  <bookViews>
    <workbookView xWindow="0" yWindow="0" windowWidth="20160" windowHeight="8445" tabRatio="948"/>
  </bookViews>
  <sheets>
    <sheet name="Indicateurs" sheetId="16" r:id="rId1"/>
    <sheet name="Indicateur_données générales" sheetId="5" r:id="rId2"/>
    <sheet name="Indicateurs_public destinataire" sheetId="6" r:id="rId3"/>
    <sheet name="Indicateurs_langue française" sheetId="17" r:id="rId4"/>
    <sheet name="Indicateurs_citoyenneté" sheetId="18" r:id="rId5"/>
    <sheet name="Indicateurs_emploi" sheetId="19" r:id="rId6"/>
    <sheet name="Indicateurs_accompagnement" sheetId="20" r:id="rId7"/>
    <sheet name="Indicateurs_supports" sheetId="21" r:id="rId8"/>
    <sheet name="Indicateurs_autre" sheetId="12" r:id="rId9"/>
    <sheet name="Listes déroulantes" sheetId="14" r:id="rId10"/>
  </sheets>
  <externalReferences>
    <externalReference r:id="rId11"/>
  </externalReferences>
  <definedNames>
    <definedName name="_xlnm._FilterDatabase" localSheetId="0" hidden="1">Indicateurs!$A$2:$D$36</definedName>
    <definedName name="CRvisites" localSheetId="6">#REF!</definedName>
    <definedName name="CRvisites" localSheetId="8">#REF!</definedName>
    <definedName name="CRvisites" localSheetId="4">#REF!</definedName>
    <definedName name="CRvisites" localSheetId="5">#REF!</definedName>
    <definedName name="CRvisites" localSheetId="3">#REF!</definedName>
    <definedName name="CRvisites" localSheetId="2">#REF!</definedName>
    <definedName name="CRvisites" localSheetId="7">#REF!</definedName>
    <definedName name="CRvisites">#REF!</definedName>
    <definedName name="FFFR">#REF!</definedName>
    <definedName name="gg" localSheetId="8">#REF!</definedName>
    <definedName name="gg">#REF!</definedName>
    <definedName name="hhhjh">#REF!</definedName>
    <definedName name="thématiques" localSheetId="6">#REF!</definedName>
    <definedName name="thématiques" localSheetId="8">#REF!</definedName>
    <definedName name="thématiques" localSheetId="4">#REF!</definedName>
    <definedName name="thématiques" localSheetId="5">#REF!</definedName>
    <definedName name="thématiques" localSheetId="3">#REF!</definedName>
    <definedName name="thématiques" localSheetId="2">#REF!</definedName>
    <definedName name="thématiques" localSheetId="7">#REF!</definedName>
    <definedName name="thématiques">#REF!</definedName>
    <definedName name="tttt" localSheetId="8">#REF!</definedName>
    <definedName name="tttt">#REF!</definedName>
    <definedName name="type_accompagnement" localSheetId="6">#REF!</definedName>
    <definedName name="type_accompagnement" localSheetId="8">#REF!</definedName>
    <definedName name="type_accompagnement" localSheetId="4">#REF!</definedName>
    <definedName name="type_accompagnement" localSheetId="5">#REF!</definedName>
    <definedName name="type_accompagnement" localSheetId="3">#REF!</definedName>
    <definedName name="type_accompagnement" localSheetId="2">#REF!</definedName>
    <definedName name="type_accompagnement" localSheetId="7">#REF!</definedName>
    <definedName name="type_accompagnement">#REF!</definedName>
    <definedName name="type_outils" localSheetId="6">#REF!</definedName>
    <definedName name="type_outils" localSheetId="8">#REF!</definedName>
    <definedName name="type_outils" localSheetId="4">#REF!</definedName>
    <definedName name="type_outils" localSheetId="5">#REF!</definedName>
    <definedName name="type_outils" localSheetId="3">#REF!</definedName>
    <definedName name="type_outils" localSheetId="2">#REF!</definedName>
    <definedName name="type_outils" localSheetId="7">#REF!</definedName>
    <definedName name="type_outils">#REF!</definedName>
    <definedName name="type_structure" localSheetId="6">#REF!</definedName>
    <definedName name="type_structure" localSheetId="8">#REF!</definedName>
    <definedName name="type_structure" localSheetId="4">#REF!</definedName>
    <definedName name="type_structure" localSheetId="5">#REF!</definedName>
    <definedName name="type_structure" localSheetId="3">#REF!</definedName>
    <definedName name="type_structure" localSheetId="2">#REF!</definedName>
    <definedName name="type_structure" localSheetId="7">#REF!</definedName>
    <definedName name="type_structure">#REF!</definedName>
    <definedName name="vaaa" localSheetId="8">#REF!</definedName>
    <definedName name="vaaa">#REF!</definedName>
    <definedName name="val">#REF!</definedName>
    <definedName name="_xlnm.Print_Area" localSheetId="0">Indicateurs!$A$1:$E$46</definedName>
  </definedNames>
  <calcPr calcId="145621"/>
</workbook>
</file>

<file path=xl/calcChain.xml><?xml version="1.0" encoding="utf-8"?>
<calcChain xmlns="http://schemas.openxmlformats.org/spreadsheetml/2006/main">
  <c r="C3" i="12" l="1"/>
  <c r="A2" i="21"/>
  <c r="A2" i="20"/>
  <c r="A2" i="19"/>
  <c r="A2" i="18"/>
  <c r="A2" i="17"/>
  <c r="C2" i="6"/>
  <c r="I4" i="21" l="1"/>
  <c r="F4" i="21"/>
  <c r="I3" i="21"/>
  <c r="F3" i="21"/>
  <c r="S4" i="20"/>
  <c r="R4" i="20"/>
  <c r="P4" i="20"/>
  <c r="N4" i="20"/>
  <c r="L4" i="20"/>
  <c r="J4" i="20"/>
  <c r="H4" i="20"/>
  <c r="F4" i="20"/>
  <c r="S3" i="20"/>
  <c r="R3" i="20"/>
  <c r="P3" i="20"/>
  <c r="N3" i="20"/>
  <c r="L3" i="20"/>
  <c r="J3" i="20"/>
  <c r="H3" i="20"/>
  <c r="F3" i="20"/>
  <c r="S4" i="19"/>
  <c r="R4" i="19"/>
  <c r="Q4" i="19"/>
  <c r="P4" i="19"/>
  <c r="O4" i="19"/>
  <c r="M4" i="19"/>
  <c r="L4" i="19"/>
  <c r="J4" i="19"/>
  <c r="H4" i="19"/>
  <c r="F4" i="19"/>
  <c r="S3" i="19"/>
  <c r="R3" i="19"/>
  <c r="Q3" i="19"/>
  <c r="P3" i="19"/>
  <c r="O3" i="19"/>
  <c r="M3" i="19"/>
  <c r="L3" i="19"/>
  <c r="J3" i="19"/>
  <c r="H3" i="19"/>
  <c r="F3" i="19"/>
  <c r="I4" i="18"/>
  <c r="G4" i="18"/>
  <c r="F4" i="18"/>
  <c r="G3" i="18"/>
  <c r="F3" i="18"/>
  <c r="B14" i="16"/>
  <c r="Q4" i="6" l="1"/>
  <c r="O4" i="6"/>
  <c r="M4" i="6"/>
  <c r="L4" i="6"/>
  <c r="K4" i="6"/>
  <c r="J4" i="6"/>
  <c r="H4" i="6"/>
  <c r="H3" i="6"/>
  <c r="H6" i="21"/>
  <c r="G6" i="21"/>
  <c r="S6" i="20"/>
  <c r="R6" i="20"/>
  <c r="Q6" i="20"/>
  <c r="P6" i="20"/>
  <c r="M6" i="20"/>
  <c r="L6" i="20"/>
  <c r="S6" i="19"/>
  <c r="R6" i="19"/>
  <c r="Q6" i="19"/>
  <c r="P6" i="19"/>
  <c r="O6" i="19"/>
  <c r="N6" i="19"/>
  <c r="M6" i="19"/>
  <c r="L6" i="19"/>
  <c r="K6" i="19"/>
  <c r="J6" i="19"/>
  <c r="I6" i="19"/>
  <c r="H6" i="19"/>
  <c r="G6" i="19"/>
  <c r="F6" i="19"/>
  <c r="I5" i="19"/>
  <c r="H5" i="19"/>
  <c r="J6" i="18"/>
  <c r="I6" i="18"/>
  <c r="H6" i="18"/>
  <c r="G6" i="18"/>
  <c r="I6" i="17"/>
  <c r="H6" i="17"/>
  <c r="G6" i="17"/>
  <c r="F6" i="17"/>
  <c r="H4" i="17"/>
  <c r="F4" i="17"/>
  <c r="H3" i="17"/>
  <c r="F3" i="17"/>
  <c r="B5" i="16"/>
  <c r="J3" i="6" s="1"/>
  <c r="B6" i="16" l="1"/>
  <c r="I6" i="12"/>
  <c r="H6" i="12"/>
  <c r="G6" i="12"/>
  <c r="F6" i="12"/>
  <c r="P6" i="6"/>
  <c r="O6" i="6"/>
  <c r="M6" i="6"/>
  <c r="L6" i="6"/>
  <c r="K6" i="6"/>
  <c r="J6" i="6"/>
  <c r="I6" i="6"/>
  <c r="H6" i="6"/>
  <c r="I6" i="5"/>
  <c r="B7" i="16" l="1"/>
  <c r="K3" i="6"/>
  <c r="B8" i="16" l="1"/>
  <c r="L3" i="6"/>
  <c r="B9" i="16" l="1"/>
  <c r="M3" i="6"/>
  <c r="B10" i="16" l="1"/>
  <c r="O3" i="6"/>
  <c r="B12" i="16" l="1"/>
  <c r="B13" i="16" s="1"/>
  <c r="B15" i="16" s="1"/>
  <c r="B16" i="16" s="1"/>
  <c r="B19" i="16" s="1"/>
  <c r="B20" i="16" s="1"/>
  <c r="B21" i="16" s="1"/>
  <c r="B22" i="16" s="1"/>
  <c r="B23" i="16" s="1"/>
  <c r="B24" i="16" s="1"/>
  <c r="B25" i="16" s="1"/>
  <c r="B26" i="16" s="1"/>
  <c r="B27" i="16" s="1"/>
  <c r="B28" i="16" s="1"/>
  <c r="B29" i="16" s="1"/>
  <c r="B30" i="16" s="1"/>
  <c r="B31" i="16" s="1"/>
  <c r="B32" i="16" s="1"/>
  <c r="B33" i="16" s="1"/>
  <c r="B34" i="16" s="1"/>
  <c r="B35" i="16" s="1"/>
  <c r="B36" i="16" s="1"/>
  <c r="B37" i="16" s="1"/>
  <c r="B38" i="16" s="1"/>
  <c r="Q3" i="6"/>
</calcChain>
</file>

<file path=xl/sharedStrings.xml><?xml version="1.0" encoding="utf-8"?>
<sst xmlns="http://schemas.openxmlformats.org/spreadsheetml/2006/main" count="459" uniqueCount="325">
  <si>
    <t>thématique</t>
  </si>
  <si>
    <t xml:space="preserve">N° </t>
  </si>
  <si>
    <t>Intitulé de l'ndicateur</t>
  </si>
  <si>
    <t>Définition</t>
  </si>
  <si>
    <t>Précisions méthodologiques</t>
  </si>
  <si>
    <t>PUBLICS DESTINATAIRES</t>
  </si>
  <si>
    <t>Public étranger destinataire direct de l'action</t>
  </si>
  <si>
    <t>Nombre total de primo-arrivants bénéficiaires de l'action.</t>
  </si>
  <si>
    <r>
      <rPr>
        <b/>
        <sz val="8"/>
        <rFont val="Calibri"/>
        <family val="2"/>
        <scheme val="minor"/>
      </rPr>
      <t>Le public cible du programme 104 correspond aux signataires du contrat d'accueil et d'intégration (CAI) ou du contrat d'intégration républicaine (CIR).</t>
    </r>
    <r>
      <rPr>
        <sz val="8"/>
        <rFont val="Calibri"/>
        <family val="2"/>
        <scheme val="minor"/>
      </rPr>
      <t xml:space="preserve">
Il s'agit des ressortissants de pays tiers à l'UE, signataires depuis moins de 5 ans du CAI/ CIR [cf loi n°2016-274 du 7 mars 2016 relative au droit des étrangers en France] et s'engageant dans un parcours personnalisé d'intégration républicaine.
Sont inclus dans ce public cible les bénéficiaires de la protection internationale - BPI (réfugiés et bénéficiaires de la protection subsidiaire) car ils sont aussi signataires du CAI/CIR.
Toutefois, </t>
    </r>
    <r>
      <rPr>
        <u/>
        <sz val="8"/>
        <rFont val="Calibri"/>
        <family val="2"/>
        <scheme val="minor"/>
      </rPr>
      <t>à titre exceptionnel</t>
    </r>
    <r>
      <rPr>
        <sz val="8"/>
        <rFont val="Calibri"/>
        <family val="2"/>
        <scheme val="minor"/>
      </rPr>
      <t>, peuvent être prises en compte les personnes immigrées en situation régulière âgées de plus de 60 ans qui ne signent pas de CAI/CIR.
Indiquer le nombre total de personnes répondant aux critères du public cible qui ont bénéficié d’au moins une prestation dans le cadre de l'action.</t>
    </r>
  </si>
  <si>
    <t>Les enfants et mineurs isolés ne sont pas comptabilisés car ils ne sont pas signataires du CAI/CIR.
Les personnes primo-arrivantes sont les étrangers en situation régulière vis-à-vis du droit au séjour et signataires d’un contrat d’accueil et d’intégration (CAI) ou du contrat d’intégration républicaine (CIR). À leur arrivée en France, les étrangers primo-arrivants sont accueillis par les services de l’Office français de l’immigration et de l’intégration (OFII) présents sur l’ensemble du territoire pour signer le CAI/CIR. Les signataires du CAI/CIR sont considérés comme primo-arrivants pendant les cinq premières années de leur installation en France.
Une personne ayant bénéficié de plusieurs prestations n'est comptabilisée qu'une seule fois.</t>
  </si>
  <si>
    <t>Dont nombre de femmes signataires du CAI/CIR</t>
  </si>
  <si>
    <t>Le nombre de femmes ayant bénéficié au moins une fois d’une prestation dans le cadre de l'action.</t>
  </si>
  <si>
    <t xml:space="preserve">L'addition des indicateurs 2 et 3 (femmes et hommes) correspond au résultat de l'indicateur n°1.
Chacun de ces indicateurs doit être traité indépendamment des autres critères.
Exemples : 
– une réfugiée âgée de 23 ans signataire du CAI/CIR sera comptabilisée dans le cadre des indicateurs n°1, 2, 4 et 5.
– une femme âgée de 70 ans non signataire de CAI/CIR sera comptabilisée dans le cadre des indicateurs n°1, 2, et 6.
– un réfugié âgé de 62 ans signataire de CAI/CIR sera comptabilisé dans le cadre des indicateurs n°1, 3, et 5.
Ne fournir ni fourchette de valeurs, ni pourcentage.
Indiquer 0 (valeur nulle) lorsque l'action ne concerne pas ce public. </t>
  </si>
  <si>
    <t>Dont nombre d'hommes signataires du CAI/CIR</t>
  </si>
  <si>
    <t>Le nombre d'hommes ayant bénéficié au moins une fois d’une prestation dans le cadre de l'action.</t>
  </si>
  <si>
    <t>Dont nombre de jeunes primo-arrivants et/ou signataires du CAI/CIR (16 - 25 ans)</t>
  </si>
  <si>
    <t>Le nombre de jeunes (hommes et femmes) âgés de 16 à 25 ans, signataires du contrat d'accueil et d'intégration (CAI) ou contrat d'intégration républicaine (CIR), ayant bénéficié au moins une fois d’une prestation dans le cadre de l'action.</t>
  </si>
  <si>
    <t>Dont nombre de BPI, signataires du CAI/CIR</t>
  </si>
  <si>
    <t>Le nombre de bénéficiaire de la protection internationale (BPI) (hommes et femmes), signataires du contrat d'accueil et d'intégration (CAI) ou contrat d'intégration républicaine (CIR), ayant bénéficié au moins une fois d’une prestation dans le cadre de l'action.</t>
  </si>
  <si>
    <r>
      <rPr>
        <sz val="10"/>
        <rFont val="Calibri"/>
        <family val="2"/>
        <scheme val="minor"/>
      </rPr>
      <t>Professionnels de l'intégration destinataires de l'action</t>
    </r>
    <r>
      <rPr>
        <strike/>
        <sz val="10"/>
        <rFont val="Calibri"/>
        <family val="2"/>
        <scheme val="minor"/>
      </rPr>
      <t xml:space="preserve">
</t>
    </r>
  </si>
  <si>
    <t>Nombre de professionnels bénéficiaires de l'action</t>
  </si>
  <si>
    <t>Cet indicateur concerne les actions qui s'adressent aux acteurs/professionnels de l'intégration publics et privés, bénévoles ou salariés ayant effectivement participé à la totalité d'au moins une action réalisée dans le cadre de l'action.</t>
  </si>
  <si>
    <t>Ne fournir ni fourchette de valeurs, ni pourcentage.</t>
  </si>
  <si>
    <t>Quelle typologie de professionnels ?</t>
  </si>
  <si>
    <r>
      <t>Professionnels (représentants de l'Etat, représentants des collectivités territoriales, représentants associatifs, autres institutionnels (exemple : OFII),  etc.)</t>
    </r>
    <r>
      <rPr>
        <strike/>
        <sz val="8"/>
        <rFont val="Calibri"/>
        <family val="2"/>
        <scheme val="minor"/>
      </rPr>
      <t/>
    </r>
  </si>
  <si>
    <r>
      <t xml:space="preserve">Liste déroulante : représentants de l'Etat, représentants des collectivités territoriales, représentants associatifs, autres institutionnels (ex: l'OFII).  </t>
    </r>
    <r>
      <rPr>
        <i/>
        <sz val="8"/>
        <rFont val="Calibri"/>
        <family val="2"/>
        <scheme val="minor"/>
      </rPr>
      <t xml:space="preserve">Possibilité d'en sélectionner plusieurs </t>
    </r>
    <r>
      <rPr>
        <i/>
        <sz val="8"/>
        <color rgb="FF0000FF"/>
        <rFont val="Calibri"/>
        <family val="2"/>
        <scheme val="minor"/>
      </rPr>
      <t/>
    </r>
  </si>
  <si>
    <t>REALISATIONS EN MATIERE DE</t>
  </si>
  <si>
    <t>Nombre de participants assidus, dont le taux de présence aux séances  (individuelles ou collectives) de formation dispensées dans le cadre de l'action est égal ou supérieur à 80% du nombre d’heures prévues au sein de leur parcours individuel de formation.</t>
  </si>
  <si>
    <t>Nombre total d’heures de formation dispensées aux participants (public)</t>
  </si>
  <si>
    <t>Nombre total d’heures de formation dispensées dans le cadre de l'action.</t>
  </si>
  <si>
    <t>Comptabiliser les heures de formation sans tenir compte du nombre de participants. Exemple :
– une session de 6h pour un groupe de 12 participants  = 6
– une session de 6h en individuel = 6
Indiquer seulement la valeur chiffrée.</t>
  </si>
  <si>
    <t>Appropriation des valeurs et usages de la société française et de la citoyenneté</t>
  </si>
  <si>
    <t>Indiquer la nature de la thématique de l'action menée.</t>
  </si>
  <si>
    <t>Liste déroulante :  laïcité, égalité homme-femme, citoyenneté, parentalité, autres.</t>
  </si>
  <si>
    <t>Nombre total de participants aux sessions d'informations ou de formations…</t>
  </si>
  <si>
    <t>Une personne ayant participé à plusieurs activités n'est comptabilisée qu'une fois.</t>
  </si>
  <si>
    <t>Nombre d’heures consacrées à l’information ou la formation dans le but de favoriser  la transmission et l’appropriation des valeurs de la société française et de la citoyenneté (informations collectives, cycles de formation, sorties, visites…).</t>
  </si>
  <si>
    <t>Ne pas tenir compte du nombre de participants.
Comptabiliser les heures de formation sans tenir compte du nombre de participants bénéficiaires présents. Exemple :
– une session de 6h pour un groupe de 12 participants bénéficiaires = 6
– une session de 6h en individuel = 6
Indiquer seulement la valeur chiffrée.</t>
  </si>
  <si>
    <t>Accompagnement vers l'emploi</t>
  </si>
  <si>
    <t>Nombre total de personnes ayant bénéficié d'un parcours d'accompagnement vers l'emploi.</t>
  </si>
  <si>
    <t>Collectives et individuelles.</t>
  </si>
  <si>
    <t>En moyenne par bénéficiaire. Exemple : 
- 10 actions collectives pour 100 personnes au total  =  10/100 = 0,1
- 10 actions individuelles = 10
Total = 10,1</t>
  </si>
  <si>
    <t>Durée moyenne exprimée en mois entre l'inscription dans le parcours et sa sortie.</t>
  </si>
  <si>
    <t>Est considérée comme une sortie positive une sortie en emploi quels qu'en soient la nature et le type ainsi qu'en formation pré-qualifiante/qualifiante/certifiante ou diplômante.</t>
  </si>
  <si>
    <t>Nature = contrat classique/contrat aidé/contrat prof/contrat apprentissage…
Type =  durée (contrats courts, contrats durables, CDI, CDD, CDDI : contrat durée déterminée intérim).</t>
  </si>
  <si>
    <t>Est considérée comme une sortie en formation une entrée en formation pré-qualifiante/qualifiante/certifiante ou diplômante.</t>
  </si>
  <si>
    <t>Est considéré comme un emploi durable tout contrat de plus de 6 mois quels qu'en soient la nature et le type (CDD, CDI, contrats aidé, contrat d'intérim, contrat d'apprentissage, contrat de professionnalisation, etc.).</t>
  </si>
  <si>
    <t>Est considérée comme une sortie positive une sortie en emploi quels qu'en soit la nature et le type ainsi qu'en formation pré-qualifiante/qualifiante/certifiante ou diplômante.</t>
  </si>
  <si>
    <t>Ne pas renseigner si ce suivi à 6 mois n'est pas réalisé.</t>
  </si>
  <si>
    <t>Dont le nombre de bénéficiaires en formation 6 mois après leur sortie de parcours</t>
  </si>
  <si>
    <t>Dont le nombre de bénéficiaires en emploi durable 6 mois après leur sortie de parcours</t>
  </si>
  <si>
    <t>Accompagnement global</t>
  </si>
  <si>
    <t>Thématique de l'accompagnement global proposé</t>
  </si>
  <si>
    <t>L’accompagnement global est défini comme l’ensemble des actions visant à informer, à orienter et à co-construire le parcours des étrangers primo-arrivants. Cette approche globale implique un accompagnement adapté suivant les besoins en combinant les actions sociales (santé, accès aux droits, etc.), sensibilisation aux valeurs, linguistiques et professionnelles afin de favoriser l’autonomie et l’intégration de ces publics dans la société française. L’accès aux droits s’inscrit dans ce parcours d’intégration pluridimensionnel.</t>
  </si>
  <si>
    <t>Liste déroulante : combiné social/linguistique, combiné social/professionnel, combiné professionnel/linguistique, combiné social/professionnel/linguistique, combiné valeurs/linguistique, combiné valeurs/emploi, combiné valeurs/social, combiné social/professionnel/linguistique/valeurs.</t>
  </si>
  <si>
    <t>Type d'accompagnement proposé</t>
  </si>
  <si>
    <t>Préciser s'il s'agit d'une action d'information et/ou d'orientation (action ponctuelle dans le cadre d'actions collectives ou individuelles) ou d'un accompagnement combiné au regard des besoins spécifiques exprimés par un bénéficiaire (action qui s'inscrit dans la durée ou dans un parcours identifié qui combine pour une même personne à la fois des actions collectives et individualisées).</t>
  </si>
  <si>
    <r>
      <t xml:space="preserve">Liste déroulante : action d'information et/ou d'orientation, accompagnement combiné.
Accompagnement combiné = lorsqu'un bénéficiaire participe à la fois à des actions collectives d'information et/ou d'orientation et bénéficie </t>
    </r>
    <r>
      <rPr>
        <b/>
        <sz val="8"/>
        <rFont val="Calibri"/>
        <family val="2"/>
        <scheme val="minor"/>
      </rPr>
      <t>également</t>
    </r>
    <r>
      <rPr>
        <sz val="8"/>
        <rFont val="Calibri"/>
        <family val="2"/>
        <scheme val="minor"/>
      </rPr>
      <t xml:space="preserve"> d'un accompagnement individuel et personnalisé dans la mesure où cet accompagnement répond à ses demandes spécifiques. Ainsi, pour un bénéficiaire qui ne participe qu'à des sessions d'information et/ou d'orientation, c'est l'item "action d'information et/ou d'orientation" qui devra être sélectionné.</t>
    </r>
  </si>
  <si>
    <t>Type d'action proposée sur la thématique "informer/orienter"</t>
  </si>
  <si>
    <t>Préciser s'il s'agit d'ateliers collectifs, d'entretiens individuels, de sessions collectives d'information, de prises de contacts auprès de permanences d'accueil et d'information, orientation via des plateformes d'orientation, autres.</t>
  </si>
  <si>
    <t>Liste déroulante : ateliers collectifs, entretiens individuels, sessions collectives d'information, prises de contacts auprès de permanences d'accueil et d'information, orientation via des plateformes d'orientation, autres.
Lorsque plusieurs types d'actions sont proposés aux bénéficiaires, sélectionner plusieurs de ces items.</t>
  </si>
  <si>
    <t>Nombre de participants sur la thématique "informer/orienter"</t>
  </si>
  <si>
    <t>Nombre total de participants aux séances d’informations collectives, permanences d'accueil, etc.</t>
  </si>
  <si>
    <t>Il s'agit du nombre de bénéficiaires ayant bénéficié d'information et d'orientation. Exemple :
- Atelier collectif = nombre de participants
- Entretien individuel = 1 participant
- Permanence d'accueil = nombre d'entretiens</t>
  </si>
  <si>
    <t>Type d'action proposée sur la thématique "accompagnement personnalisé"</t>
  </si>
  <si>
    <t>Préciser s'il s'agit d'ateliers collectifs, d'entretiens individuels, de constructions de parcours, de formations, autres.</t>
  </si>
  <si>
    <t>Liste déroulante : ateliers collectifs, entretiens individuels, constructions de parcours, formations, autres.
Lorsque plusieurs types d'actions sont proposés aux bénéficiaires, sélectionner plusieurs de ces items.</t>
  </si>
  <si>
    <t>Nombre de participants sur la thématique "accompagnement personnalisé"</t>
  </si>
  <si>
    <t>Nombre total de personnes accompagnées dans le cadre des actions individuelles et collectives.</t>
  </si>
  <si>
    <t>Il s'agit du nombre de bénéficiaires ayant bénéficié d'un accompagnement personnalisé. Exemple :
- Atelier collectif = nombre de participants
- Entretien individuel = 1 participant
- Permanence d'accueil = nombre d'entretiens</t>
  </si>
  <si>
    <t xml:space="preserve">Dont le nombre de personnes ayant ouvert des droits </t>
  </si>
  <si>
    <t>Nombre de personnes ayant obtenu une ou plusieurs ouvertures de droits dans les domaines de la santé, du logement. Exemples : accès aux soins, sécurité sociale, aide médicale, CMU/protection universelle maladie (PUMA), accès au logement autonome (parc privé ou social).</t>
  </si>
  <si>
    <t>Une personne ayant accédé à plusieurs services peut être comptabilisée plusieurs fois, l'objectif étant de mesurer l'accès effectif aux différents droits, le cas échéant.</t>
  </si>
  <si>
    <t>Durée moyenne de "l'accompagnement personnalisé" (en mois)</t>
  </si>
  <si>
    <t>Durée moyenne exprimée en mois entre la première participation à une activité d'accompagnement (individuelle ou collective) et la dernière date de présence à une activité d’accompagnement réalisée par le porteur de l'action.</t>
  </si>
  <si>
    <t>Méthode de calcul : 
1– calculer pour chaque bénéficiaire le nombre de mois de participation
(ex : début en février et fin en octobre = 9 mois).
2– additionner le nombre de mois de tous les bénéficiaires
(ex : bénéficiaire A = 9 mois ; bénéficiaire B = 6 mois; bénéficiaire C = 13 mois soit un total de 28 mois).
3– diviser le total obtenu par le nombre de bénéficiaires
(dans l'ex : 28 mois/3 bénéficiaires = moyenne de 9,3 mois).</t>
  </si>
  <si>
    <t>Création/ développement de supports</t>
  </si>
  <si>
    <t>Type de supports créés/développés</t>
  </si>
  <si>
    <t>Cet indicateur concerne les actions donnant lieu à une production de supports à destination du public étranger et/ou des professionnels.</t>
  </si>
  <si>
    <t>Sélectionner le type de production dans la liste déroulante : recensement hors cartographie (des porteurs d'action, formateurs, institutions, etc.), cartographie accès aux droits, cartographie linguistique, cartographie mixte,  outil de suivi d'activité et/ou de public, support de communication, support de formation, autre.
Si l'action comporte plusieurs productions, ajouter des lignes pour lister chaque support.</t>
  </si>
  <si>
    <t>A quel public s'adressent ces outils ?</t>
  </si>
  <si>
    <t>Public étranger ou professionnels ou étrangers et professionnels.</t>
  </si>
  <si>
    <t>Liste déroulante : public étranger ou professionnels ou étrangers et professionnels.</t>
  </si>
  <si>
    <t>Région</t>
  </si>
  <si>
    <t>Département</t>
  </si>
  <si>
    <r>
      <t xml:space="preserve">Données générales - </t>
    </r>
    <r>
      <rPr>
        <b/>
        <i/>
        <sz val="12"/>
        <rFont val="Calibri"/>
        <family val="2"/>
        <scheme val="minor"/>
      </rPr>
      <t>OBLIGATOIRES</t>
    </r>
  </si>
  <si>
    <t>Coût total de l'action</t>
  </si>
  <si>
    <t xml:space="preserve">Autres financeurs : 
</t>
  </si>
  <si>
    <t>thématique principale</t>
  </si>
  <si>
    <t>Intitulé de l'action</t>
  </si>
  <si>
    <t>Porteur</t>
  </si>
  <si>
    <t xml:space="preserve">Prévisionnel </t>
  </si>
  <si>
    <t>Réalisé</t>
  </si>
  <si>
    <t>choisir parmi la liste déroulante</t>
  </si>
  <si>
    <t>sigle</t>
  </si>
  <si>
    <t>libellé complet</t>
  </si>
  <si>
    <r>
      <rPr>
        <sz val="8"/>
        <rFont val="Calibri"/>
        <family val="2"/>
        <scheme val="minor"/>
      </rPr>
      <t xml:space="preserve">type de structure
</t>
    </r>
    <r>
      <rPr>
        <i/>
        <sz val="8"/>
        <color rgb="FF0000FF"/>
        <rFont val="Calibri"/>
        <family val="2"/>
        <scheme val="minor"/>
      </rPr>
      <t>(choisir parmi la liste déroulante)</t>
    </r>
  </si>
  <si>
    <t>SOMME TOTALE IDEM</t>
  </si>
  <si>
    <t>Indicateurs relatifs au public étranger</t>
  </si>
  <si>
    <t>Indicateurs relatifs à la professionnalisation des acteurs</t>
  </si>
  <si>
    <t>Merci de préciser de quelle manière vous captez ce public de primo-arrivants</t>
  </si>
  <si>
    <t>objectif</t>
  </si>
  <si>
    <t>Valeur 
réalisée</t>
  </si>
  <si>
    <t>valeur
réalisée</t>
  </si>
  <si>
    <r>
      <t xml:space="preserve">Typologie
</t>
    </r>
    <r>
      <rPr>
        <i/>
        <sz val="8"/>
        <color rgb="FF0000FF"/>
        <rFont val="Calibri"/>
        <family val="2"/>
        <scheme val="minor"/>
      </rPr>
      <t>(choisir parmi la liste déroulante)</t>
    </r>
  </si>
  <si>
    <t>(choisir parmi la liste déroulante)</t>
  </si>
  <si>
    <t>Valeur
réalisée</t>
  </si>
  <si>
    <t xml:space="preserve">   Indicateurs relatifs à l'accompagnement vers l'emploi</t>
  </si>
  <si>
    <t>Indicateurs relatifs à l'accompagnement global</t>
  </si>
  <si>
    <r>
      <t xml:space="preserve"> prévu
</t>
    </r>
    <r>
      <rPr>
        <i/>
        <sz val="8"/>
        <color rgb="FF0000FF"/>
        <rFont val="Calibri"/>
        <family val="2"/>
        <scheme val="minor"/>
      </rPr>
      <t>(choisir parmi la liste déroulante)</t>
    </r>
  </si>
  <si>
    <r>
      <t xml:space="preserve">réalisé
</t>
    </r>
    <r>
      <rPr>
        <i/>
        <sz val="8"/>
        <color rgb="FF0000FF"/>
        <rFont val="Calibri"/>
        <family val="2"/>
        <scheme val="minor"/>
      </rPr>
      <t>(choisir parmi la liste déroulante)</t>
    </r>
  </si>
  <si>
    <r>
      <t xml:space="preserve">prévu
</t>
    </r>
    <r>
      <rPr>
        <i/>
        <sz val="8"/>
        <color rgb="FF0000FF"/>
        <rFont val="Calibri"/>
        <family val="2"/>
        <scheme val="minor"/>
      </rPr>
      <t>(choisir parmi la liste déroulante)</t>
    </r>
  </si>
  <si>
    <r>
      <t xml:space="preserve">objectif
</t>
    </r>
    <r>
      <rPr>
        <i/>
        <sz val="8"/>
        <color rgb="FF0000FF"/>
        <rFont val="Calibri"/>
        <family val="2"/>
        <scheme val="minor"/>
      </rPr>
      <t>(choisir parmi la liste déroulante)</t>
    </r>
  </si>
  <si>
    <t>réalisé</t>
  </si>
  <si>
    <t xml:space="preserve"> prévu</t>
  </si>
  <si>
    <t>Indicateurs relatifs aux supports créés</t>
  </si>
  <si>
    <r>
      <t xml:space="preserve">Type de supports
</t>
    </r>
    <r>
      <rPr>
        <i/>
        <sz val="8"/>
        <color rgb="FF0000FF"/>
        <rFont val="Calibri"/>
        <family val="2"/>
        <scheme val="minor"/>
      </rPr>
      <t>(choisir parmi la liste déroulante)</t>
    </r>
  </si>
  <si>
    <r>
      <t>réalisé</t>
    </r>
    <r>
      <rPr>
        <i/>
        <sz val="8"/>
        <rFont val="Calibri"/>
        <family val="2"/>
        <scheme val="minor"/>
      </rPr>
      <t xml:space="preserve"> (indiquer un nombre)</t>
    </r>
  </si>
  <si>
    <r>
      <t xml:space="preserve">Public
</t>
    </r>
    <r>
      <rPr>
        <i/>
        <sz val="8"/>
        <color rgb="FF0000FF"/>
        <rFont val="Calibri"/>
        <family val="2"/>
        <scheme val="minor"/>
      </rPr>
      <t>(choisir parmi la liste déroulante)</t>
    </r>
  </si>
  <si>
    <t>Nom de l'objectif poursuivi à indiquer</t>
  </si>
  <si>
    <t>objectif 
(indiquer un nombre)</t>
  </si>
  <si>
    <r>
      <t xml:space="preserve">réalisé
</t>
    </r>
    <r>
      <rPr>
        <i/>
        <sz val="8"/>
        <rFont val="Calibri"/>
        <family val="2"/>
        <scheme val="minor"/>
      </rPr>
      <t>(indiquer un nombre)</t>
    </r>
  </si>
  <si>
    <t>objectif
(indiquer un nombre)</t>
  </si>
  <si>
    <t>liste déroulante thématiques</t>
  </si>
  <si>
    <t>liste déroulante type de structure</t>
  </si>
  <si>
    <t>lsite déroulante typologie de professionnels</t>
  </si>
  <si>
    <t>liste déroulante type de supports</t>
  </si>
  <si>
    <t>liste déroulante bénéficiaires</t>
  </si>
  <si>
    <t>liste déroulante thématiques valeurs, usages, citoyenneté</t>
  </si>
  <si>
    <t>liste déroulante thématiques accompagnement global</t>
  </si>
  <si>
    <t>liste déroulante type d'accompagnement proposé</t>
  </si>
  <si>
    <t>Liste déroulante type d'action proposée sur la thématique "informer/orienter"</t>
  </si>
  <si>
    <t>Liste déroulante type d'action proposée sur la thématique "accompagnement personnalisé"</t>
  </si>
  <si>
    <t>apprentissage de la langue française</t>
  </si>
  <si>
    <t>association</t>
  </si>
  <si>
    <t>représentants de l'Etat</t>
  </si>
  <si>
    <t>recensement hors cartographie (des porteurs de projets, formateurs, institutions, etc...)</t>
  </si>
  <si>
    <t>public étranger</t>
  </si>
  <si>
    <t>laïcité</t>
  </si>
  <si>
    <t>combiné social/linguistique</t>
  </si>
  <si>
    <t>informer/orienter</t>
  </si>
  <si>
    <t>ateliers collectifs</t>
  </si>
  <si>
    <t>appropriation des valeurs et usages de la société française et de la citoyenneté</t>
  </si>
  <si>
    <t>collectivité territoriale</t>
  </si>
  <si>
    <t>représentants des collectivités territoriales</t>
  </si>
  <si>
    <t>cartographie accès aux droits</t>
  </si>
  <si>
    <t>professionnels</t>
  </si>
  <si>
    <t>égalité hommes/femmes</t>
  </si>
  <si>
    <t>combiné social/professionnel</t>
  </si>
  <si>
    <t>combiné collectif/individuel</t>
  </si>
  <si>
    <t>entretiens individuels</t>
  </si>
  <si>
    <t>accès à l'emploi</t>
  </si>
  <si>
    <t>entreprise</t>
  </si>
  <si>
    <t>représentants associatifs</t>
  </si>
  <si>
    <t>cartographie linguistique</t>
  </si>
  <si>
    <t>public étranger et professionnels</t>
  </si>
  <si>
    <t>citoyenneté</t>
  </si>
  <si>
    <t>combiné professionnel/linguistique</t>
  </si>
  <si>
    <t>sessions collectives d'information</t>
  </si>
  <si>
    <t>constructions de parcours</t>
  </si>
  <si>
    <t>accompagnement global</t>
  </si>
  <si>
    <t>établissement public</t>
  </si>
  <si>
    <t>autres institutionnels (ex : OFII)</t>
  </si>
  <si>
    <t>cartographie mixte</t>
  </si>
  <si>
    <t>parentalité</t>
  </si>
  <si>
    <t>combiné social/professionnel/linguistique</t>
  </si>
  <si>
    <t>prises de contacts auprès de permanences d'accueil et d'information</t>
  </si>
  <si>
    <t>formations</t>
  </si>
  <si>
    <t>création/ développement de supports</t>
  </si>
  <si>
    <t>groupement d'intérêt public</t>
  </si>
  <si>
    <t>outil de suivi d'activité et/ou du public</t>
  </si>
  <si>
    <t>autre</t>
  </si>
  <si>
    <t>combiné valeurs/linguistique</t>
  </si>
  <si>
    <t>orientation via des plateformes d'orientation</t>
  </si>
  <si>
    <t>support de communication</t>
  </si>
  <si>
    <t>combiné valeurs/emploi</t>
  </si>
  <si>
    <t>support de formation</t>
  </si>
  <si>
    <t>combiné valeurs/social</t>
  </si>
  <si>
    <t>combiné social/professionnel/linguistique/valeurs</t>
  </si>
  <si>
    <t>liste déroulante régions</t>
  </si>
  <si>
    <t>liste déroulante départements</t>
  </si>
  <si>
    <t>Auvergne-Rhône-Alpes</t>
  </si>
  <si>
    <t>01 - Ain</t>
  </si>
  <si>
    <t>Bourgogne-Franche-Comté</t>
  </si>
  <si>
    <t>02 - Aisne</t>
  </si>
  <si>
    <t>Bretagne</t>
  </si>
  <si>
    <t>03 - Allier</t>
  </si>
  <si>
    <t>Centre-Val de Loire</t>
  </si>
  <si>
    <t>04 - Alpes de Haute Provence</t>
  </si>
  <si>
    <t>Corse</t>
  </si>
  <si>
    <t>05 - Hautes Alpes</t>
  </si>
  <si>
    <t>Grand Est</t>
  </si>
  <si>
    <t>06 - Alpes Maritimes</t>
  </si>
  <si>
    <t>Guadeloupe</t>
  </si>
  <si>
    <t>07 - Ardèche</t>
  </si>
  <si>
    <t>Guyane</t>
  </si>
  <si>
    <t>08 - Ardennes</t>
  </si>
  <si>
    <t>Hauts de France</t>
  </si>
  <si>
    <t>09 - Ariège</t>
  </si>
  <si>
    <t>Ile-de-France</t>
  </si>
  <si>
    <t>10 - Aube</t>
  </si>
  <si>
    <t>La Réunion</t>
  </si>
  <si>
    <t>11 - Aude</t>
  </si>
  <si>
    <t>Martinique</t>
  </si>
  <si>
    <t>12 - Aveyron</t>
  </si>
  <si>
    <t>Mayotte</t>
  </si>
  <si>
    <t>13 - Bouches du Rhône</t>
  </si>
  <si>
    <t>Normandie</t>
  </si>
  <si>
    <t>14 - Calvados</t>
  </si>
  <si>
    <t>Nouvelle-Aquitaine</t>
  </si>
  <si>
    <t>15 - Cantal</t>
  </si>
  <si>
    <t>Occitanie</t>
  </si>
  <si>
    <t>16 - Charente</t>
  </si>
  <si>
    <t>PACA</t>
  </si>
  <si>
    <t>17 - Charente Maritime</t>
  </si>
  <si>
    <t>Pays de la Loire</t>
  </si>
  <si>
    <t>18 - Cher</t>
  </si>
  <si>
    <t>19 - Corrèze</t>
  </si>
  <si>
    <t>21 - Côte d'Or</t>
  </si>
  <si>
    <t>22 - Côtes d'Armor</t>
  </si>
  <si>
    <t>23 - Creuse</t>
  </si>
  <si>
    <t>24 - Dordogne</t>
  </si>
  <si>
    <t>25 - Doubs</t>
  </si>
  <si>
    <t>26 - Drôme</t>
  </si>
  <si>
    <t>27 - Eure</t>
  </si>
  <si>
    <t>28 - Eur-et-Loire</t>
  </si>
  <si>
    <t>29 - Finistère</t>
  </si>
  <si>
    <t>30 - Gard</t>
  </si>
  <si>
    <t>31 - Haute-Garonne</t>
  </si>
  <si>
    <t>32 - Gers</t>
  </si>
  <si>
    <t>33 - Gironde</t>
  </si>
  <si>
    <t>34 - Hérault</t>
  </si>
  <si>
    <t>35 - Ile-et-Vilaine</t>
  </si>
  <si>
    <t>36 - Indre</t>
  </si>
  <si>
    <t>37 - Indre-et-Loire</t>
  </si>
  <si>
    <t>38 - Isère</t>
  </si>
  <si>
    <t>39 - Jura</t>
  </si>
  <si>
    <t>40 - Landes</t>
  </si>
  <si>
    <t>41 - Loire-et-Cher</t>
  </si>
  <si>
    <t>42 - Loire</t>
  </si>
  <si>
    <t>43 - Haute-Loire</t>
  </si>
  <si>
    <t>44 - Loire-Atlantique</t>
  </si>
  <si>
    <t>45 - Loiret</t>
  </si>
  <si>
    <t>46 - Lot</t>
  </si>
  <si>
    <t>47 - Lot-et-Garonne</t>
  </si>
  <si>
    <t>48 - Lozère</t>
  </si>
  <si>
    <t>49 - Maine-et-Loire</t>
  </si>
  <si>
    <t>50 - Manche</t>
  </si>
  <si>
    <t>51 - Marne</t>
  </si>
  <si>
    <t>52 - Haute-Marne</t>
  </si>
  <si>
    <t>53 - Mayenne</t>
  </si>
  <si>
    <t>54 - Meurthe-et-Moselle</t>
  </si>
  <si>
    <t>55 - Meuse</t>
  </si>
  <si>
    <t>56 - Morbihan</t>
  </si>
  <si>
    <t>57 - Moselle</t>
  </si>
  <si>
    <t>58 - Nièvre</t>
  </si>
  <si>
    <t>59 - Nord</t>
  </si>
  <si>
    <t>60 - Oise</t>
  </si>
  <si>
    <t>61 - Orne</t>
  </si>
  <si>
    <t>62 - Pas-de-Calais</t>
  </si>
  <si>
    <t>63 - Puy-de-Dôme</t>
  </si>
  <si>
    <t>64 - Pyrénées-Atlantiques</t>
  </si>
  <si>
    <t>65 - Hautes-Pyrénées</t>
  </si>
  <si>
    <t>66 - Pyrénées Orientales</t>
  </si>
  <si>
    <t>67 - Bas-Rhin</t>
  </si>
  <si>
    <t>68 - Haut-Rhin</t>
  </si>
  <si>
    <t>69 - Rhône</t>
  </si>
  <si>
    <t>70 - Haute-Saône</t>
  </si>
  <si>
    <t>71 - Saône-et-Loire</t>
  </si>
  <si>
    <t>72 - Sarthe</t>
  </si>
  <si>
    <t>73 - Savoie</t>
  </si>
  <si>
    <t>74 - Haute-Savoie</t>
  </si>
  <si>
    <t>75 - Paris</t>
  </si>
  <si>
    <t>76 - Seine-Maritime</t>
  </si>
  <si>
    <t>77 - Seine-et-Marne</t>
  </si>
  <si>
    <t>78 - Yvelines</t>
  </si>
  <si>
    <t>79 - Deux Sèvres</t>
  </si>
  <si>
    <t>80 - Somme</t>
  </si>
  <si>
    <t>81 - Tarn</t>
  </si>
  <si>
    <t>82 - Tarn-et-Garonne</t>
  </si>
  <si>
    <t>83 - Var</t>
  </si>
  <si>
    <t>84 - Vaucluse</t>
  </si>
  <si>
    <t>85 - Vendée</t>
  </si>
  <si>
    <t>86 - Vienne</t>
  </si>
  <si>
    <t>87 - Haute-Vienne</t>
  </si>
  <si>
    <t>88 - Vosges</t>
  </si>
  <si>
    <t>89 - Yonne</t>
  </si>
  <si>
    <t>90 - Territoire de Belfort</t>
  </si>
  <si>
    <t>91 - Essonne</t>
  </si>
  <si>
    <t>92 - Haut-de-Seine</t>
  </si>
  <si>
    <t>93 - Seine-Saint-Denis</t>
  </si>
  <si>
    <t>94 - Val-de-Marne</t>
  </si>
  <si>
    <t>95 - Val d'Oise</t>
  </si>
  <si>
    <t>2A - Corse du Sud</t>
  </si>
  <si>
    <t>2B - Haute Corse</t>
  </si>
  <si>
    <t>971 - Guadeloupe</t>
  </si>
  <si>
    <t>972 - Martinique</t>
  </si>
  <si>
    <t>973 - Guyane</t>
  </si>
  <si>
    <t>974 - La Réunion</t>
  </si>
  <si>
    <t>976 - Mayotte</t>
  </si>
  <si>
    <t>978 - Saint-Martin</t>
  </si>
  <si>
    <t>Apprentissage de la langue française
(sauf actions linguistiques exclusivement à visée professionnelle qui sont désormais dans les actions "emploi")</t>
  </si>
  <si>
    <t>Nombre de participants ayant bénéficié d'une formation linguistique à visée professionnelle</t>
  </si>
  <si>
    <t>Ne fournir ni fourchette de valeurs, ni pourcentage.
Ne pas comptabiliser les abandons ni les participations épisodiques
Seules les actions linguistiques exclusivement à visée professionnelle sont à renseigner ici.</t>
  </si>
  <si>
    <t>Indicateurs relatifs à l'apprentissage de la langue française
(sauf actions linguistiques exclusivement à visée professionnelle qui sont désormais dans les actions "emploi")</t>
  </si>
  <si>
    <t>Objectif</t>
  </si>
  <si>
    <t>Indicateurs relatifs à l'approprioation des valeurs et usages de la société française et de la citoyenneté</t>
  </si>
  <si>
    <t>Thématique en lien avec la transmission et l’appropriation des valeurs et des usages de la société française et de la citoyenneté</t>
  </si>
  <si>
    <t>Nombre de professionnels participant  aux activités en lien avec la transmission et l’appropriation des valeurs et des usages de la société française et de la citoyenneté</t>
  </si>
  <si>
    <t>Nombre d’heures consacrées à des activités en lien avec la transmission et l’appropriation des valeurs et des usages de la société française et de la citoyenneté</t>
  </si>
  <si>
    <t>Nombre de bénéficiaires de l'accompagnement vers l'emploi</t>
  </si>
  <si>
    <t>Durée moyenne du parcours d'accompagnement vers l'emploi</t>
  </si>
  <si>
    <t>Nombre d'actions mobilisées dans le cadre de l'accompagnement vers l'emploi</t>
  </si>
  <si>
    <t>Nombre de bénéficiaires en sortie positive à l'issue du parcours</t>
  </si>
  <si>
    <t>Dont le nombre de bénéficiaires en formation à l'issue du parcours</t>
  </si>
  <si>
    <t>Nombre de bénéficiaires en sortie positive 6 mois après leur sortie de parcours</t>
  </si>
  <si>
    <t>Définition des indicateurs</t>
  </si>
  <si>
    <t>Nombre de participants assidus (public) ayant bénéficié d’une formation linguistique (sauf à visée professionnelle)</t>
  </si>
  <si>
    <t>Ne fournir ni fourchette de valeurs, ni pourcentage.
Ne pas comptabiliser les abandons ni les participations épisodiques
Les actions linguistiques exclusivement à visée professionnelle sont à renseigner dans les indicateurs emploi.</t>
  </si>
  <si>
    <t>Dont le nombre de bénéficiaires en emploi durable à l'issue du parcours</t>
  </si>
  <si>
    <t>Indicateurs facultatifs à la discrétion du porteur de projet</t>
  </si>
  <si>
    <t>Tableau de collecte des indicateurs prévisionnels et réalisés</t>
  </si>
  <si>
    <t>Dont montant du financement (BOP 104)</t>
  </si>
  <si>
    <t>Indicateurs facultatifs laissés à la discrétion du porteur de projet</t>
  </si>
  <si>
    <t>Année 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</si>
</sst>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 _€_-;\-* #,##0.00\ _€_-;_-* &quot;-&quot;??\ _€_-;_-@_-"/>
    <numFmt numFmtId="164" formatCode="_-* #,##0.00\ [$€-40C]_-;\-* #,##0.00\ [$€-40C]_-;_-* &quot;-&quot;??\ [$€-40C]_-;_-@_-"/>
  </numFmts>
  <fonts count="31" x14ac:knownFonts="1">
    <font>
      <sz val="11"/>
      <color theme="1"/>
      <name val="Calibri"/>
      <family val="2"/>
      <scheme val="minor"/>
    </font>
    <font>
      <sz val="8"/>
      <color theme="1"/>
      <name val="Calibri"/>
      <family val="2"/>
      <scheme val="minor"/>
    </font>
    <font>
      <sz val="11"/>
      <color theme="1"/>
      <name val="Calibri"/>
      <family val="2"/>
      <scheme val="minor"/>
    </font>
    <font>
      <b/>
      <sz val="24"/>
      <color rgb="FF002060"/>
      <name val="Calibri"/>
      <family val="2"/>
      <scheme val="minor"/>
    </font>
    <font>
      <b/>
      <sz val="12"/>
      <name val="Calibri"/>
      <family val="2"/>
      <scheme val="minor"/>
    </font>
    <font>
      <sz val="10"/>
      <name val="Calibri"/>
      <family val="2"/>
      <scheme val="minor"/>
    </font>
    <font>
      <b/>
      <sz val="8"/>
      <color theme="0"/>
      <name val="Calibri"/>
      <family val="2"/>
      <scheme val="minor"/>
    </font>
    <font>
      <b/>
      <sz val="14"/>
      <color theme="1"/>
      <name val="Calibri"/>
      <family val="2"/>
      <scheme val="minor"/>
    </font>
    <font>
      <b/>
      <sz val="8"/>
      <name val="Calibri"/>
      <family val="2"/>
      <scheme val="minor"/>
    </font>
    <font>
      <sz val="8"/>
      <name val="Calibri"/>
      <family val="2"/>
      <scheme val="minor"/>
    </font>
    <font>
      <u/>
      <sz val="8"/>
      <name val="Calibri"/>
      <family val="2"/>
      <scheme val="minor"/>
    </font>
    <font>
      <i/>
      <sz val="8"/>
      <name val="Calibri"/>
      <family val="2"/>
      <scheme val="minor"/>
    </font>
    <font>
      <strike/>
      <sz val="10"/>
      <name val="Calibri"/>
      <family val="2"/>
      <scheme val="minor"/>
    </font>
    <font>
      <strike/>
      <sz val="8"/>
      <name val="Calibri"/>
      <family val="2"/>
      <scheme val="minor"/>
    </font>
    <font>
      <i/>
      <sz val="8"/>
      <color rgb="FF0000FF"/>
      <name val="Calibri"/>
      <family val="2"/>
      <scheme val="minor"/>
    </font>
    <font>
      <b/>
      <sz val="16"/>
      <color rgb="FF002060"/>
      <name val="Calibri"/>
      <family val="2"/>
      <scheme val="minor"/>
    </font>
    <font>
      <sz val="8"/>
      <color theme="6" tint="-0.499984740745262"/>
      <name val="Calibri"/>
      <family val="2"/>
      <scheme val="minor"/>
    </font>
    <font>
      <sz val="24"/>
      <name val="Calibri"/>
      <family val="2"/>
      <scheme val="minor"/>
    </font>
    <font>
      <b/>
      <sz val="14"/>
      <color rgb="FFFF0000"/>
      <name val="Calibri"/>
      <family val="2"/>
      <scheme val="minor"/>
    </font>
    <font>
      <b/>
      <sz val="10"/>
      <name val="Calibri"/>
      <family val="2"/>
      <scheme val="minor"/>
    </font>
    <font>
      <b/>
      <i/>
      <sz val="12"/>
      <color theme="1"/>
      <name val="Calibri"/>
      <family val="2"/>
      <scheme val="minor"/>
    </font>
    <font>
      <b/>
      <i/>
      <sz val="12"/>
      <name val="Calibri"/>
      <family val="2"/>
      <scheme val="minor"/>
    </font>
    <font>
      <sz val="10"/>
      <color theme="1"/>
      <name val="Calibri"/>
      <family val="2"/>
      <scheme val="minor"/>
    </font>
    <font>
      <sz val="7"/>
      <color theme="1"/>
      <name val="Calibri"/>
      <family val="2"/>
      <scheme val="minor"/>
    </font>
    <font>
      <sz val="8"/>
      <color rgb="FFFF0000"/>
      <name val="Calibri"/>
      <family val="2"/>
      <scheme val="minor"/>
    </font>
    <font>
      <b/>
      <i/>
      <sz val="10"/>
      <name val="Calibri"/>
      <family val="2"/>
      <scheme val="minor"/>
    </font>
    <font>
      <b/>
      <sz val="8"/>
      <color theme="1"/>
      <name val="Calibri"/>
      <family val="2"/>
      <scheme val="minor"/>
    </font>
    <font>
      <b/>
      <i/>
      <sz val="8"/>
      <name val="Calibri"/>
      <family val="2"/>
      <scheme val="minor"/>
    </font>
    <font>
      <sz val="10"/>
      <color rgb="FFFF0000"/>
      <name val="Calibri"/>
      <family val="2"/>
      <scheme val="minor"/>
    </font>
    <font>
      <i/>
      <sz val="12"/>
      <color rgb="FFFF0000"/>
      <name val="Calibri"/>
      <family val="2"/>
      <scheme val="minor"/>
    </font>
    <font>
      <b/>
      <sz val="14"/>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00206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34998626667073579"/>
        <bgColor indexed="64"/>
      </patternFill>
    </fill>
    <fill>
      <patternFill patternType="solid">
        <fgColor rgb="FF969696"/>
        <bgColor indexed="64"/>
      </patternFill>
    </fill>
    <fill>
      <patternFill patternType="solid">
        <fgColor theme="0" tint="-0.14999847407452621"/>
        <bgColor indexed="64"/>
      </patternFill>
    </fill>
  </fills>
  <borders count="53">
    <border>
      <left/>
      <right/>
      <top/>
      <bottom/>
      <diagonal/>
    </border>
    <border>
      <left style="thin">
        <color indexed="64"/>
      </left>
      <right/>
      <top/>
      <bottom style="thin">
        <color indexed="64"/>
      </bottom>
      <diagonal/>
    </border>
    <border>
      <left style="medium">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top style="medium">
        <color indexed="64"/>
      </top>
      <bottom/>
      <diagonal/>
    </border>
    <border>
      <left style="thin">
        <color theme="0"/>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style="medium">
        <color indexed="64"/>
      </right>
      <top/>
      <bottom/>
      <diagonal/>
    </border>
  </borders>
  <cellStyleXfs count="5">
    <xf numFmtId="0" fontId="0" fillId="0" borderId="0"/>
    <xf numFmtId="0" fontId="1" fillId="0" borderId="1" applyProtection="0"/>
    <xf numFmtId="0" fontId="1" fillId="0" borderId="1">
      <protection locked="0"/>
    </xf>
    <xf numFmtId="0" fontId="1" fillId="0" borderId="1" applyProtection="0">
      <protection locked="0"/>
    </xf>
    <xf numFmtId="43" fontId="2" fillId="0" borderId="0" applyFont="0" applyFill="0" applyBorder="0" applyAlignment="0" applyProtection="0"/>
  </cellStyleXfs>
  <cellXfs count="322">
    <xf numFmtId="0" fontId="0" fillId="0" borderId="0" xfId="0"/>
    <xf numFmtId="0" fontId="5" fillId="0" borderId="0" xfId="0" applyFont="1"/>
    <xf numFmtId="0" fontId="6" fillId="3" borderId="2" xfId="0" applyFont="1" applyFill="1" applyBorder="1" applyAlignment="1">
      <alignment horizontal="center" vertical="center" wrapText="1"/>
    </xf>
    <xf numFmtId="0" fontId="6" fillId="3" borderId="3" xfId="0" applyFont="1" applyFill="1" applyBorder="1" applyAlignment="1">
      <alignment horizontal="center" vertical="center" wrapText="1"/>
    </xf>
    <xf numFmtId="0" fontId="6" fillId="3" borderId="4" xfId="0" applyFont="1" applyFill="1" applyBorder="1" applyAlignment="1">
      <alignment horizontal="center" vertical="center" wrapText="1"/>
    </xf>
    <xf numFmtId="0" fontId="6" fillId="3" borderId="5"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5" fillId="0" borderId="11" xfId="0" applyFont="1" applyBorder="1" applyAlignment="1">
      <alignment horizontal="center" vertical="center"/>
    </xf>
    <xf numFmtId="0" fontId="8" fillId="0" borderId="11" xfId="0" applyFont="1" applyBorder="1" applyAlignment="1">
      <alignment horizontal="left" vertical="center" wrapText="1"/>
    </xf>
    <xf numFmtId="0" fontId="9" fillId="0" borderId="11" xfId="0" applyFont="1" applyBorder="1" applyAlignment="1">
      <alignment horizontal="left" vertical="center" wrapText="1"/>
    </xf>
    <xf numFmtId="0" fontId="9" fillId="0" borderId="12" xfId="0" applyFont="1" applyBorder="1" applyAlignment="1">
      <alignment horizontal="left" vertical="center" wrapText="1"/>
    </xf>
    <xf numFmtId="0" fontId="5" fillId="0" borderId="0" xfId="0" applyFont="1" applyAlignment="1">
      <alignment horizontal="left" vertical="center"/>
    </xf>
    <xf numFmtId="0" fontId="5" fillId="0" borderId="14" xfId="0" applyFont="1" applyBorder="1" applyAlignment="1">
      <alignment horizontal="center" vertical="center"/>
    </xf>
    <xf numFmtId="0" fontId="11" fillId="0" borderId="14" xfId="0" applyFont="1" applyBorder="1" applyAlignment="1">
      <alignment horizontal="right" vertical="center" wrapText="1"/>
    </xf>
    <xf numFmtId="0" fontId="9" fillId="0" borderId="14" xfId="0" applyFont="1" applyBorder="1" applyAlignment="1">
      <alignment horizontal="left" vertical="center" wrapText="1"/>
    </xf>
    <xf numFmtId="0" fontId="12" fillId="0" borderId="0" xfId="0" applyFont="1" applyAlignment="1">
      <alignment horizontal="left" vertical="center"/>
    </xf>
    <xf numFmtId="0" fontId="5" fillId="0" borderId="14" xfId="0" applyFont="1" applyFill="1" applyBorder="1" applyAlignment="1">
      <alignment horizontal="center" vertical="center"/>
    </xf>
    <xf numFmtId="0" fontId="5" fillId="0" borderId="11" xfId="0" applyFont="1" applyFill="1" applyBorder="1" applyAlignment="1">
      <alignment horizontal="center" vertical="center"/>
    </xf>
    <xf numFmtId="0" fontId="5" fillId="0" borderId="19" xfId="0" applyFont="1" applyFill="1" applyBorder="1" applyAlignment="1">
      <alignment horizontal="center" vertical="center"/>
    </xf>
    <xf numFmtId="0" fontId="8" fillId="0" borderId="19" xfId="0" applyFont="1" applyBorder="1" applyAlignment="1">
      <alignment horizontal="left" vertical="center" wrapText="1"/>
    </xf>
    <xf numFmtId="0" fontId="9" fillId="0" borderId="19" xfId="0" applyFont="1" applyBorder="1" applyAlignment="1">
      <alignment horizontal="left" vertical="center" wrapText="1"/>
    </xf>
    <xf numFmtId="0" fontId="9" fillId="0" borderId="20" xfId="0" applyFont="1" applyBorder="1" applyAlignment="1">
      <alignment horizontal="left" vertical="center" wrapText="1"/>
    </xf>
    <xf numFmtId="0" fontId="8" fillId="0" borderId="21" xfId="0" applyFont="1" applyBorder="1" applyAlignment="1">
      <alignment horizontal="left" vertical="center" wrapText="1"/>
    </xf>
    <xf numFmtId="0" fontId="9" fillId="0" borderId="21" xfId="0" applyFont="1" applyBorder="1" applyAlignment="1">
      <alignment horizontal="left" vertical="center" wrapText="1"/>
    </xf>
    <xf numFmtId="0" fontId="9" fillId="0" borderId="17" xfId="0" applyFont="1" applyBorder="1" applyAlignment="1">
      <alignment horizontal="left" vertical="center" wrapText="1"/>
    </xf>
    <xf numFmtId="0" fontId="8" fillId="0" borderId="14" xfId="0" applyFont="1" applyBorder="1" applyAlignment="1">
      <alignment horizontal="left" vertical="center" wrapText="1"/>
    </xf>
    <xf numFmtId="0" fontId="9" fillId="0" borderId="22" xfId="0" applyFont="1" applyBorder="1" applyAlignment="1">
      <alignment horizontal="left" vertical="center" wrapText="1"/>
    </xf>
    <xf numFmtId="0" fontId="11" fillId="0" borderId="21" xfId="0" applyFont="1" applyBorder="1" applyAlignment="1">
      <alignment horizontal="right" vertical="center" wrapText="1"/>
    </xf>
    <xf numFmtId="0" fontId="8" fillId="0" borderId="26" xfId="0" applyFont="1" applyBorder="1" applyAlignment="1">
      <alignment horizontal="left" vertical="center" wrapText="1"/>
    </xf>
    <xf numFmtId="0" fontId="9" fillId="0" borderId="26" xfId="0" applyFont="1" applyBorder="1" applyAlignment="1">
      <alignment horizontal="left" vertical="center" wrapText="1"/>
    </xf>
    <xf numFmtId="0" fontId="1" fillId="0" borderId="0" xfId="0" applyFont="1"/>
    <xf numFmtId="0" fontId="8" fillId="0" borderId="27" xfId="0" applyFont="1" applyBorder="1" applyAlignment="1">
      <alignment horizontal="left" vertical="center" wrapText="1"/>
    </xf>
    <xf numFmtId="0" fontId="9" fillId="0" borderId="27" xfId="0" applyFont="1" applyBorder="1" applyAlignment="1">
      <alignment horizontal="left" vertical="center" wrapText="1"/>
    </xf>
    <xf numFmtId="0" fontId="9" fillId="0" borderId="0" xfId="0" applyFont="1"/>
    <xf numFmtId="0" fontId="15" fillId="0" borderId="0" xfId="0" applyFont="1" applyFill="1" applyAlignment="1">
      <alignment vertical="top"/>
    </xf>
    <xf numFmtId="0" fontId="16" fillId="0" borderId="0" xfId="0" applyFont="1"/>
    <xf numFmtId="0" fontId="17" fillId="0" borderId="0" xfId="0" applyFont="1" applyAlignment="1">
      <alignment horizontal="right" vertical="center"/>
    </xf>
    <xf numFmtId="0" fontId="17" fillId="0" borderId="0" xfId="0" applyFont="1" applyFill="1" applyBorder="1" applyAlignment="1" applyProtection="1">
      <alignment horizontal="center" vertical="center"/>
      <protection locked="0"/>
    </xf>
    <xf numFmtId="0" fontId="17" fillId="0" borderId="0" xfId="0" applyFont="1" applyFill="1" applyBorder="1" applyAlignment="1">
      <alignment horizontal="left" vertical="center"/>
    </xf>
    <xf numFmtId="0" fontId="8" fillId="0" borderId="34" xfId="0" applyFont="1" applyFill="1" applyBorder="1" applyAlignment="1">
      <alignment horizontal="center" vertical="center" wrapText="1"/>
    </xf>
    <xf numFmtId="0" fontId="8" fillId="0" borderId="21" xfId="0" applyFont="1" applyFill="1" applyBorder="1" applyAlignment="1">
      <alignment horizontal="center" vertical="center" wrapText="1"/>
    </xf>
    <xf numFmtId="0" fontId="22" fillId="0" borderId="24" xfId="0" applyFont="1" applyBorder="1" applyAlignment="1">
      <alignment horizontal="center" vertical="center"/>
    </xf>
    <xf numFmtId="0" fontId="22" fillId="0" borderId="14" xfId="0" applyFont="1" applyBorder="1" applyAlignment="1">
      <alignment horizontal="center" vertical="center"/>
    </xf>
    <xf numFmtId="0" fontId="22" fillId="0" borderId="22" xfId="0" applyFont="1" applyBorder="1" applyAlignment="1">
      <alignment horizontal="center" vertical="center"/>
    </xf>
    <xf numFmtId="0" fontId="23" fillId="0" borderId="0" xfId="0" applyFont="1"/>
    <xf numFmtId="0" fontId="14" fillId="0" borderId="25" xfId="0" applyFont="1" applyFill="1" applyBorder="1" applyAlignment="1">
      <alignment horizontal="center" vertical="center" wrapText="1"/>
    </xf>
    <xf numFmtId="0" fontId="14" fillId="0" borderId="20" xfId="0" applyFont="1" applyFill="1" applyBorder="1" applyAlignment="1">
      <alignment horizontal="center" vertical="center" wrapText="1"/>
    </xf>
    <xf numFmtId="0" fontId="14" fillId="0" borderId="37" xfId="0" applyFont="1" applyFill="1" applyBorder="1" applyAlignment="1">
      <alignment horizontal="center" vertical="center" wrapText="1"/>
    </xf>
    <xf numFmtId="0" fontId="1" fillId="0" borderId="19" xfId="0" applyFont="1" applyFill="1" applyBorder="1" applyAlignment="1">
      <alignment vertical="center"/>
    </xf>
    <xf numFmtId="0" fontId="1" fillId="0" borderId="19" xfId="0" applyFont="1" applyFill="1" applyBorder="1" applyAlignment="1">
      <alignment horizontal="center" vertical="center"/>
    </xf>
    <xf numFmtId="0" fontId="11" fillId="0" borderId="38" xfId="0" applyFont="1" applyFill="1" applyBorder="1" applyAlignment="1">
      <alignment horizontal="center" vertical="center" wrapText="1"/>
    </xf>
    <xf numFmtId="164" fontId="1" fillId="0" borderId="25" xfId="4" applyNumberFormat="1" applyFont="1" applyFill="1" applyBorder="1" applyAlignment="1">
      <alignment vertical="center"/>
    </xf>
    <xf numFmtId="164" fontId="1" fillId="0" borderId="19" xfId="4" applyNumberFormat="1" applyFont="1" applyBorder="1" applyAlignment="1">
      <alignment vertical="center"/>
    </xf>
    <xf numFmtId="164" fontId="9" fillId="2" borderId="38" xfId="4" applyNumberFormat="1" applyFont="1" applyFill="1" applyBorder="1" applyAlignment="1">
      <alignment horizontal="center" vertical="center" wrapText="1"/>
    </xf>
    <xf numFmtId="164" fontId="9" fillId="2" borderId="20" xfId="4" applyNumberFormat="1" applyFont="1" applyFill="1" applyBorder="1" applyAlignment="1">
      <alignment horizontal="center" vertical="center" wrapText="1"/>
    </xf>
    <xf numFmtId="0" fontId="1" fillId="0" borderId="39" xfId="0" applyFont="1" applyBorder="1"/>
    <xf numFmtId="0" fontId="1" fillId="0" borderId="17" xfId="0" applyFont="1" applyBorder="1"/>
    <xf numFmtId="0" fontId="1" fillId="0" borderId="30" xfId="0" applyFont="1" applyFill="1" applyBorder="1" applyAlignment="1" applyProtection="1">
      <alignment vertical="center" wrapText="1"/>
      <protection locked="0"/>
    </xf>
    <xf numFmtId="0" fontId="1" fillId="0" borderId="11" xfId="0" applyFont="1" applyFill="1" applyBorder="1" applyAlignment="1" applyProtection="1">
      <alignment vertical="center" wrapText="1"/>
      <protection locked="0"/>
    </xf>
    <xf numFmtId="0" fontId="1" fillId="0" borderId="11" xfId="0" applyFont="1" applyBorder="1" applyAlignment="1" applyProtection="1">
      <alignment vertical="center" wrapText="1"/>
      <protection locked="0"/>
    </xf>
    <xf numFmtId="0" fontId="9" fillId="0" borderId="12" xfId="0" applyFont="1" applyBorder="1" applyAlignment="1" applyProtection="1">
      <alignment vertical="center" wrapText="1"/>
      <protection locked="0"/>
    </xf>
    <xf numFmtId="164" fontId="1" fillId="0" borderId="30" xfId="4" applyNumberFormat="1" applyFont="1" applyBorder="1" applyAlignment="1" applyProtection="1">
      <alignment vertical="center" wrapText="1"/>
      <protection locked="0"/>
    </xf>
    <xf numFmtId="164" fontId="1" fillId="0" borderId="31" xfId="4" applyNumberFormat="1" applyFont="1" applyBorder="1" applyAlignment="1" applyProtection="1">
      <alignment vertical="center" wrapText="1"/>
      <protection locked="0"/>
    </xf>
    <xf numFmtId="164" fontId="9" fillId="0" borderId="12" xfId="4" applyNumberFormat="1" applyFont="1" applyBorder="1" applyAlignment="1" applyProtection="1">
      <alignment vertical="center" wrapText="1"/>
      <protection locked="0"/>
    </xf>
    <xf numFmtId="0" fontId="1" fillId="0" borderId="24" xfId="0" applyFont="1" applyBorder="1"/>
    <xf numFmtId="0" fontId="1" fillId="0" borderId="22" xfId="0" applyFont="1" applyBorder="1"/>
    <xf numFmtId="0" fontId="1" fillId="0" borderId="36" xfId="0" applyFont="1" applyFill="1" applyBorder="1" applyAlignment="1" applyProtection="1">
      <alignment vertical="center" wrapText="1"/>
      <protection locked="0"/>
    </xf>
    <xf numFmtId="0" fontId="1" fillId="0" borderId="14" xfId="0" applyFont="1" applyFill="1" applyBorder="1" applyAlignment="1" applyProtection="1">
      <alignment vertical="center" wrapText="1"/>
      <protection locked="0"/>
    </xf>
    <xf numFmtId="0" fontId="1" fillId="0" borderId="35" xfId="0" applyFont="1" applyBorder="1" applyAlignment="1" applyProtection="1">
      <alignment vertical="center" wrapText="1"/>
      <protection locked="0"/>
    </xf>
    <xf numFmtId="0" fontId="9" fillId="0" borderId="22" xfId="0" applyFont="1" applyBorder="1" applyAlignment="1" applyProtection="1">
      <alignment vertical="center" wrapText="1"/>
      <protection locked="0"/>
    </xf>
    <xf numFmtId="164" fontId="1" fillId="0" borderId="36" xfId="4" applyNumberFormat="1" applyFont="1" applyBorder="1" applyAlignment="1" applyProtection="1">
      <alignment vertical="center" wrapText="1"/>
      <protection locked="0"/>
    </xf>
    <xf numFmtId="164" fontId="1" fillId="0" borderId="35" xfId="4" applyNumberFormat="1" applyFont="1" applyBorder="1" applyAlignment="1" applyProtection="1">
      <alignment vertical="center" wrapText="1"/>
      <protection locked="0"/>
    </xf>
    <xf numFmtId="164" fontId="9" fillId="0" borderId="22" xfId="4" applyNumberFormat="1" applyFont="1" applyBorder="1" applyAlignment="1" applyProtection="1">
      <alignment vertical="center" wrapText="1"/>
      <protection locked="0"/>
    </xf>
    <xf numFmtId="0" fontId="1" fillId="0" borderId="25" xfId="0" applyFont="1" applyBorder="1"/>
    <xf numFmtId="0" fontId="1" fillId="0" borderId="20" xfId="0" applyFont="1" applyBorder="1"/>
    <xf numFmtId="0" fontId="9" fillId="0" borderId="40" xfId="0" applyFont="1" applyFill="1" applyBorder="1" applyAlignment="1" applyProtection="1">
      <alignment vertical="center" wrapText="1"/>
      <protection locked="0"/>
    </xf>
    <xf numFmtId="0" fontId="1" fillId="0" borderId="19" xfId="0" applyFont="1" applyFill="1" applyBorder="1" applyAlignment="1" applyProtection="1">
      <alignment vertical="center" wrapText="1"/>
      <protection locked="0"/>
    </xf>
    <xf numFmtId="0" fontId="1" fillId="0" borderId="38" xfId="0" applyFont="1" applyBorder="1" applyAlignment="1" applyProtection="1">
      <alignment vertical="center" wrapText="1"/>
      <protection locked="0"/>
    </xf>
    <xf numFmtId="0" fontId="9" fillId="0" borderId="20" xfId="0" applyFont="1" applyBorder="1" applyAlignment="1" applyProtection="1">
      <alignment vertical="center" wrapText="1"/>
      <protection locked="0"/>
    </xf>
    <xf numFmtId="164" fontId="1" fillId="0" borderId="40" xfId="4" applyNumberFormat="1" applyFont="1" applyBorder="1" applyAlignment="1" applyProtection="1">
      <alignment vertical="center" wrapText="1"/>
      <protection locked="0"/>
    </xf>
    <xf numFmtId="164" fontId="1" fillId="0" borderId="38" xfId="4" applyNumberFormat="1" applyFont="1" applyBorder="1" applyAlignment="1" applyProtection="1">
      <alignment vertical="center" wrapText="1"/>
      <protection locked="0"/>
    </xf>
    <xf numFmtId="164" fontId="1" fillId="0" borderId="20" xfId="4" applyNumberFormat="1" applyFont="1" applyBorder="1" applyAlignment="1" applyProtection="1">
      <alignment vertical="center" wrapText="1"/>
      <protection locked="0"/>
    </xf>
    <xf numFmtId="0" fontId="9" fillId="0" borderId="35" xfId="0" applyFont="1" applyFill="1" applyBorder="1" applyAlignment="1">
      <alignment horizontal="center" vertical="center" wrapText="1"/>
    </xf>
    <xf numFmtId="0" fontId="9" fillId="0" borderId="14" xfId="0" applyFont="1" applyFill="1" applyBorder="1" applyAlignment="1">
      <alignment horizontal="center" vertical="center" wrapText="1"/>
    </xf>
    <xf numFmtId="0" fontId="8" fillId="4" borderId="22" xfId="0" applyFont="1" applyFill="1" applyBorder="1" applyAlignment="1">
      <alignment horizontal="center" vertical="center" wrapText="1"/>
    </xf>
    <xf numFmtId="0" fontId="25" fillId="0" borderId="44" xfId="0" applyFont="1" applyBorder="1" applyAlignment="1">
      <alignment horizontal="center" vertical="center" wrapText="1"/>
    </xf>
    <xf numFmtId="0" fontId="9" fillId="0" borderId="27" xfId="0" applyFont="1" applyFill="1" applyBorder="1" applyAlignment="1">
      <alignment horizontal="center" vertical="center" wrapText="1"/>
    </xf>
    <xf numFmtId="0" fontId="25" fillId="4" borderId="44"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15" xfId="0" applyFont="1" applyFill="1" applyBorder="1" applyAlignment="1">
      <alignment horizontal="center" vertical="center" wrapText="1"/>
    </xf>
    <xf numFmtId="0" fontId="11" fillId="0" borderId="19" xfId="0" applyFont="1" applyFill="1" applyBorder="1" applyAlignment="1">
      <alignment horizontal="center" vertical="center" wrapText="1"/>
    </xf>
    <xf numFmtId="0" fontId="1" fillId="0" borderId="18" xfId="0" applyFont="1" applyBorder="1" applyAlignment="1">
      <alignment vertical="center"/>
    </xf>
    <xf numFmtId="0" fontId="1" fillId="0" borderId="28" xfId="0" applyFont="1" applyBorder="1" applyAlignment="1">
      <alignment vertical="center"/>
    </xf>
    <xf numFmtId="0" fontId="1" fillId="4" borderId="18" xfId="0" applyFont="1" applyFill="1" applyBorder="1" applyAlignment="1">
      <alignment vertical="center"/>
    </xf>
    <xf numFmtId="0" fontId="1" fillId="4" borderId="28" xfId="0" applyFont="1" applyFill="1" applyBorder="1" applyAlignment="1">
      <alignment vertical="center"/>
    </xf>
    <xf numFmtId="0" fontId="1" fillId="4" borderId="29" xfId="0" applyFont="1" applyFill="1" applyBorder="1" applyAlignment="1">
      <alignment vertical="center"/>
    </xf>
    <xf numFmtId="0" fontId="1" fillId="0" borderId="45" xfId="0" applyFont="1" applyFill="1" applyBorder="1" applyAlignment="1" applyProtection="1">
      <alignment vertical="center" wrapText="1"/>
      <protection locked="0"/>
    </xf>
    <xf numFmtId="0" fontId="1" fillId="0" borderId="21" xfId="0" applyFont="1" applyFill="1" applyBorder="1" applyAlignment="1" applyProtection="1">
      <alignment vertical="center" wrapText="1"/>
      <protection locked="0"/>
    </xf>
    <xf numFmtId="0" fontId="9" fillId="0" borderId="21" xfId="0" applyFont="1" applyBorder="1" applyAlignment="1" applyProtection="1">
      <alignment vertical="center" wrapText="1"/>
      <protection locked="0"/>
    </xf>
    <xf numFmtId="0" fontId="1" fillId="0" borderId="39" xfId="0" applyFont="1" applyBorder="1" applyAlignment="1" applyProtection="1">
      <alignment vertical="center" wrapText="1"/>
      <protection locked="0"/>
    </xf>
    <xf numFmtId="0" fontId="1" fillId="0" borderId="21" xfId="0" applyFont="1" applyBorder="1" applyAlignment="1" applyProtection="1">
      <alignment vertical="center" wrapText="1"/>
      <protection locked="0"/>
    </xf>
    <xf numFmtId="0" fontId="9" fillId="0" borderId="17" xfId="0" applyFont="1" applyBorder="1" applyAlignment="1" applyProtection="1">
      <alignment vertical="center" wrapText="1"/>
      <protection locked="0"/>
    </xf>
    <xf numFmtId="0" fontId="9" fillId="0" borderId="14" xfId="0" applyFont="1" applyBorder="1" applyAlignment="1" applyProtection="1">
      <alignment vertical="center" wrapText="1"/>
      <protection locked="0"/>
    </xf>
    <xf numFmtId="0" fontId="1" fillId="0" borderId="24" xfId="0" applyFont="1" applyBorder="1" applyAlignment="1" applyProtection="1">
      <alignment vertical="center" wrapText="1"/>
      <protection locked="0"/>
    </xf>
    <xf numFmtId="0" fontId="1" fillId="0" borderId="14" xfId="0" applyFont="1" applyBorder="1" applyAlignment="1" applyProtection="1">
      <alignment vertical="center" wrapText="1"/>
      <protection locked="0"/>
    </xf>
    <xf numFmtId="0" fontId="9" fillId="0" borderId="19" xfId="0" applyFont="1" applyBorder="1" applyAlignment="1" applyProtection="1">
      <alignment vertical="center" wrapText="1"/>
      <protection locked="0"/>
    </xf>
    <xf numFmtId="0" fontId="1" fillId="0" borderId="25" xfId="0" applyFont="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 fillId="0" borderId="20" xfId="0" applyFont="1" applyBorder="1" applyAlignment="1" applyProtection="1">
      <alignment vertical="center" wrapText="1"/>
      <protection locked="0"/>
    </xf>
    <xf numFmtId="0" fontId="25" fillId="6" borderId="44"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1" fillId="0" borderId="37" xfId="0" applyFont="1" applyFill="1" applyBorder="1" applyAlignment="1">
      <alignment vertical="center"/>
    </xf>
    <xf numFmtId="0" fontId="1" fillId="0" borderId="20" xfId="0" applyFont="1" applyFill="1" applyBorder="1" applyAlignment="1">
      <alignment horizontal="center" vertical="center"/>
    </xf>
    <xf numFmtId="0" fontId="1" fillId="0" borderId="43" xfId="0" applyFont="1" applyFill="1" applyBorder="1" applyAlignment="1" applyProtection="1">
      <alignment vertical="center" wrapText="1"/>
      <protection locked="0"/>
    </xf>
    <xf numFmtId="0" fontId="1" fillId="0" borderId="22" xfId="0" applyFont="1" applyBorder="1" applyAlignment="1" applyProtection="1">
      <alignment vertical="center" wrapText="1"/>
      <protection locked="0"/>
    </xf>
    <xf numFmtId="0" fontId="1" fillId="0" borderId="43" xfId="0" applyFont="1" applyBorder="1" applyAlignment="1" applyProtection="1">
      <alignment vertical="center" wrapText="1"/>
      <protection locked="0"/>
    </xf>
    <xf numFmtId="0" fontId="1" fillId="0" borderId="37" xfId="0" applyFont="1" applyBorder="1" applyAlignment="1" applyProtection="1">
      <alignment vertical="center" wrapText="1"/>
      <protection locked="0"/>
    </xf>
    <xf numFmtId="0" fontId="26" fillId="7" borderId="24" xfId="0" applyFont="1" applyFill="1" applyBorder="1" applyAlignment="1">
      <alignment horizontal="center" vertical="center" wrapText="1"/>
    </xf>
    <xf numFmtId="0" fontId="25" fillId="7" borderId="47" xfId="0" applyFont="1" applyFill="1" applyBorder="1" applyAlignment="1">
      <alignment horizontal="center" vertical="center" wrapText="1"/>
    </xf>
    <xf numFmtId="0" fontId="9" fillId="7" borderId="47" xfId="0" applyFont="1" applyFill="1" applyBorder="1" applyAlignment="1">
      <alignment horizontal="center" vertical="center" wrapText="1"/>
    </xf>
    <xf numFmtId="0" fontId="9" fillId="7" borderId="15" xfId="0" applyFont="1" applyFill="1" applyBorder="1" applyAlignment="1">
      <alignment horizontal="center" vertical="center" wrapText="1"/>
    </xf>
    <xf numFmtId="0" fontId="1" fillId="0" borderId="0" xfId="0" applyFont="1" applyBorder="1"/>
    <xf numFmtId="0" fontId="8" fillId="8" borderId="14" xfId="0" applyFont="1" applyFill="1" applyBorder="1" applyAlignment="1">
      <alignment horizontal="center" vertical="center" wrapText="1"/>
    </xf>
    <xf numFmtId="0" fontId="27" fillId="8" borderId="14" xfId="0" applyFont="1" applyFill="1" applyBorder="1" applyAlignment="1">
      <alignment horizontal="center" vertical="center" wrapText="1"/>
    </xf>
    <xf numFmtId="0" fontId="9" fillId="8" borderId="44" xfId="0" applyFont="1" applyFill="1" applyBorder="1" applyAlignment="1">
      <alignment horizontal="center" vertical="center" wrapText="1"/>
    </xf>
    <xf numFmtId="0" fontId="9" fillId="8" borderId="27" xfId="0" applyFont="1" applyFill="1" applyBorder="1" applyAlignment="1">
      <alignment horizontal="center" vertical="center" wrapText="1"/>
    </xf>
    <xf numFmtId="0" fontId="9" fillId="8" borderId="47" xfId="0" applyFont="1" applyFill="1" applyBorder="1" applyAlignment="1">
      <alignment horizontal="center" vertical="center" wrapText="1"/>
    </xf>
    <xf numFmtId="0" fontId="1" fillId="0" borderId="12" xfId="0" applyFont="1" applyBorder="1" applyAlignment="1" applyProtection="1">
      <alignment vertical="center" wrapText="1"/>
      <protection locked="0"/>
    </xf>
    <xf numFmtId="0" fontId="27" fillId="9" borderId="14" xfId="0" applyFont="1" applyFill="1" applyBorder="1" applyAlignment="1">
      <alignment horizontal="center" vertical="center" wrapText="1"/>
    </xf>
    <xf numFmtId="0" fontId="8" fillId="9" borderId="22" xfId="0" applyFont="1" applyFill="1" applyBorder="1" applyAlignment="1">
      <alignment horizontal="center" vertical="center" wrapText="1"/>
    </xf>
    <xf numFmtId="0" fontId="8" fillId="9" borderId="27" xfId="0" applyFont="1" applyFill="1" applyBorder="1" applyAlignment="1">
      <alignment horizontal="center" vertical="center" wrapText="1"/>
    </xf>
    <xf numFmtId="0" fontId="9" fillId="9" borderId="27" xfId="0" applyFont="1" applyFill="1" applyBorder="1" applyAlignment="1">
      <alignment horizontal="center" vertical="center" wrapText="1"/>
    </xf>
    <xf numFmtId="0" fontId="9" fillId="9" borderId="15" xfId="0" applyFont="1" applyFill="1" applyBorder="1" applyAlignment="1">
      <alignment horizontal="center" vertical="center" wrapText="1"/>
    </xf>
    <xf numFmtId="0" fontId="8" fillId="4" borderId="46"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25" fillId="4" borderId="27"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9" fillId="4" borderId="28" xfId="0" applyFont="1" applyFill="1" applyBorder="1" applyAlignment="1">
      <alignment vertical="center"/>
    </xf>
    <xf numFmtId="0" fontId="9" fillId="2" borderId="24" xfId="0" applyFont="1" applyFill="1" applyBorder="1" applyAlignment="1" applyProtection="1">
      <alignment vertical="center" wrapText="1"/>
      <protection locked="0"/>
    </xf>
    <xf numFmtId="0" fontId="9" fillId="2" borderId="25" xfId="0" applyFont="1" applyFill="1" applyBorder="1" applyAlignment="1" applyProtection="1">
      <alignment vertical="center" wrapText="1"/>
      <protection locked="0"/>
    </xf>
    <xf numFmtId="0" fontId="25" fillId="4" borderId="10"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25" fillId="4" borderId="49" xfId="0" applyFont="1" applyFill="1" applyBorder="1" applyAlignment="1">
      <alignment horizontal="center" vertical="center" wrapText="1"/>
    </xf>
    <xf numFmtId="0" fontId="9" fillId="4" borderId="50" xfId="0" applyFont="1" applyFill="1" applyBorder="1" applyAlignment="1">
      <alignment horizontal="center" vertical="center" wrapText="1"/>
    </xf>
    <xf numFmtId="0" fontId="9" fillId="4" borderId="18" xfId="0" applyFont="1" applyFill="1" applyBorder="1" applyAlignment="1">
      <alignment vertical="center"/>
    </xf>
    <xf numFmtId="0" fontId="1" fillId="0" borderId="32" xfId="0" applyFont="1" applyFill="1" applyBorder="1" applyAlignment="1" applyProtection="1">
      <alignment vertical="center" wrapText="1"/>
      <protection locked="0"/>
    </xf>
    <xf numFmtId="0" fontId="1" fillId="0" borderId="23" xfId="0" applyFont="1" applyBorder="1" applyAlignment="1" applyProtection="1">
      <alignment vertical="center" wrapText="1"/>
      <protection locked="0"/>
    </xf>
    <xf numFmtId="0" fontId="9" fillId="0" borderId="24" xfId="0" applyFont="1" applyBorder="1" applyAlignment="1" applyProtection="1">
      <alignment vertical="center" wrapText="1"/>
      <protection locked="0"/>
    </xf>
    <xf numFmtId="0" fontId="9" fillId="0" borderId="25" xfId="0" applyFont="1" applyBorder="1" applyAlignment="1" applyProtection="1">
      <alignment vertical="center" wrapText="1"/>
      <protection locked="0"/>
    </xf>
    <xf numFmtId="0" fontId="23" fillId="10" borderId="0" xfId="0" applyFont="1" applyFill="1" applyAlignment="1" applyProtection="1">
      <alignment wrapText="1"/>
    </xf>
    <xf numFmtId="0" fontId="23" fillId="10" borderId="0" xfId="0" applyFont="1" applyFill="1" applyProtection="1"/>
    <xf numFmtId="0" fontId="1" fillId="10" borderId="0" xfId="0" applyFont="1" applyFill="1" applyProtection="1"/>
    <xf numFmtId="0" fontId="9" fillId="10" borderId="0" xfId="0" applyFont="1" applyFill="1" applyProtection="1"/>
    <xf numFmtId="0" fontId="1" fillId="0" borderId="0" xfId="0" applyFont="1" applyFill="1"/>
    <xf numFmtId="0" fontId="1" fillId="11" borderId="0" xfId="0" applyFont="1" applyFill="1" applyProtection="1"/>
    <xf numFmtId="0" fontId="1" fillId="11" borderId="0" xfId="0" applyFont="1" applyFill="1"/>
    <xf numFmtId="0" fontId="1" fillId="11" borderId="0" xfId="0" applyFont="1" applyFill="1" applyAlignment="1">
      <alignment horizontal="left"/>
    </xf>
    <xf numFmtId="0" fontId="9" fillId="0" borderId="36" xfId="0" applyFont="1" applyFill="1" applyBorder="1" applyAlignment="1" applyProtection="1">
      <alignment vertical="center" wrapText="1"/>
      <protection locked="0"/>
    </xf>
    <xf numFmtId="164" fontId="1" fillId="0" borderId="22" xfId="4" applyNumberFormat="1" applyFont="1" applyBorder="1" applyAlignment="1" applyProtection="1">
      <alignment vertical="center" wrapText="1"/>
      <protection locked="0"/>
    </xf>
    <xf numFmtId="0" fontId="25" fillId="6" borderId="27" xfId="0" applyFont="1" applyFill="1" applyBorder="1" applyAlignment="1">
      <alignment horizontal="center" vertical="center" wrapText="1"/>
    </xf>
    <xf numFmtId="0" fontId="1" fillId="0" borderId="31" xfId="0" applyNumberFormat="1" applyFont="1" applyBorder="1" applyAlignment="1" applyProtection="1">
      <alignment vertical="center" wrapText="1"/>
      <protection locked="0"/>
    </xf>
    <xf numFmtId="0" fontId="27" fillId="8" borderId="46" xfId="0" applyFont="1" applyFill="1" applyBorder="1" applyAlignment="1">
      <alignment horizontal="center" vertical="center" wrapText="1"/>
    </xf>
    <xf numFmtId="0" fontId="9" fillId="8" borderId="48"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4" fillId="0" borderId="15" xfId="0" applyFont="1" applyFill="1" applyBorder="1" applyAlignment="1">
      <alignment horizontal="center" vertical="center" wrapText="1"/>
    </xf>
    <xf numFmtId="0" fontId="1" fillId="0" borderId="23" xfId="0" applyFont="1" applyBorder="1"/>
    <xf numFmtId="0" fontId="1" fillId="0" borderId="31" xfId="0" applyFont="1" applyBorder="1"/>
    <xf numFmtId="0" fontId="1" fillId="0" borderId="35" xfId="0" applyFont="1" applyBorder="1"/>
    <xf numFmtId="0" fontId="1" fillId="0" borderId="38" xfId="0" applyFont="1" applyBorder="1"/>
    <xf numFmtId="0" fontId="1" fillId="0" borderId="47" xfId="0" applyFont="1" applyFill="1" applyBorder="1" applyAlignment="1">
      <alignment vertical="center"/>
    </xf>
    <xf numFmtId="0" fontId="1" fillId="0" borderId="27" xfId="0" applyFont="1" applyFill="1" applyBorder="1" applyAlignment="1">
      <alignment horizontal="center" vertical="center"/>
    </xf>
    <xf numFmtId="0" fontId="1" fillId="0" borderId="51" xfId="0" applyFont="1" applyFill="1" applyBorder="1" applyAlignment="1">
      <alignment horizontal="center" vertical="center"/>
    </xf>
    <xf numFmtId="0" fontId="1" fillId="0" borderId="23" xfId="0" applyFont="1" applyFill="1" applyBorder="1" applyAlignment="1" applyProtection="1">
      <alignment vertical="center" wrapText="1"/>
      <protection locked="0"/>
    </xf>
    <xf numFmtId="0" fontId="1" fillId="0" borderId="24" xfId="0" applyFont="1" applyFill="1" applyBorder="1" applyAlignment="1" applyProtection="1">
      <alignment vertical="center" wrapText="1"/>
      <protection locked="0"/>
    </xf>
    <xf numFmtId="0" fontId="1" fillId="0" borderId="25" xfId="0" applyFont="1" applyFill="1" applyBorder="1" applyAlignment="1" applyProtection="1">
      <alignment vertical="center" wrapText="1"/>
      <protection locked="0"/>
    </xf>
    <xf numFmtId="0" fontId="1" fillId="0" borderId="31" xfId="0" applyFont="1" applyBorder="1" applyAlignment="1" applyProtection="1">
      <alignment vertical="center" wrapText="1"/>
      <protection locked="0"/>
    </xf>
    <xf numFmtId="0" fontId="1" fillId="7" borderId="26" xfId="0" applyFont="1" applyFill="1" applyBorder="1" applyAlignment="1">
      <alignment vertical="center"/>
    </xf>
    <xf numFmtId="0" fontId="1" fillId="7" borderId="16" xfId="0" applyFont="1" applyFill="1" applyBorder="1" applyAlignment="1">
      <alignment vertical="center"/>
    </xf>
    <xf numFmtId="0" fontId="1" fillId="0" borderId="15" xfId="0" applyFont="1" applyFill="1" applyBorder="1" applyAlignment="1">
      <alignment horizontal="center" vertical="center"/>
    </xf>
    <xf numFmtId="0" fontId="9" fillId="8" borderId="13" xfId="0" applyFont="1" applyFill="1" applyBorder="1" applyAlignment="1">
      <alignment horizontal="right" vertical="center" wrapText="1"/>
    </xf>
    <xf numFmtId="0" fontId="9" fillId="8" borderId="26" xfId="0" applyFont="1" applyFill="1" applyBorder="1" applyAlignment="1">
      <alignment horizontal="right" vertical="center" wrapText="1"/>
    </xf>
    <xf numFmtId="0" fontId="9" fillId="8" borderId="52" xfId="0" applyFont="1" applyFill="1" applyBorder="1" applyAlignment="1">
      <alignment horizontal="right" vertical="center" wrapText="1"/>
    </xf>
    <xf numFmtId="0" fontId="1" fillId="9" borderId="26" xfId="0" applyFont="1" applyFill="1" applyBorder="1" applyAlignment="1">
      <alignment horizontal="right" vertical="center"/>
    </xf>
    <xf numFmtId="0" fontId="1" fillId="9" borderId="16" xfId="0" applyFont="1" applyFill="1" applyBorder="1" applyAlignment="1">
      <alignment horizontal="right" vertical="center"/>
    </xf>
    <xf numFmtId="0" fontId="1" fillId="4" borderId="13" xfId="0" applyFont="1" applyFill="1" applyBorder="1" applyAlignment="1">
      <alignment vertical="center"/>
    </xf>
    <xf numFmtId="0" fontId="9" fillId="4" borderId="26" xfId="0" applyFont="1" applyFill="1" applyBorder="1" applyAlignment="1">
      <alignment vertical="center"/>
    </xf>
    <xf numFmtId="0" fontId="1" fillId="4" borderId="26" xfId="0" applyFont="1" applyFill="1" applyBorder="1" applyAlignment="1">
      <alignment vertical="center"/>
    </xf>
    <xf numFmtId="0" fontId="24" fillId="4" borderId="52" xfId="0" applyFont="1" applyFill="1" applyBorder="1" applyAlignment="1">
      <alignment vertical="center"/>
    </xf>
    <xf numFmtId="0" fontId="9" fillId="2" borderId="23" xfId="0" applyFont="1" applyFill="1" applyBorder="1" applyAlignment="1" applyProtection="1">
      <alignment vertical="center" wrapText="1"/>
      <protection locked="0"/>
    </xf>
    <xf numFmtId="0" fontId="28" fillId="0" borderId="11" xfId="0" applyFont="1" applyFill="1" applyBorder="1" applyAlignment="1">
      <alignment horizontal="center" vertical="center"/>
    </xf>
    <xf numFmtId="0" fontId="28" fillId="0" borderId="14" xfId="0" applyFont="1" applyFill="1" applyBorder="1" applyAlignment="1">
      <alignment horizontal="center" vertical="center"/>
    </xf>
    <xf numFmtId="0" fontId="28" fillId="0" borderId="19" xfId="0" applyFont="1" applyFill="1" applyBorder="1" applyAlignment="1">
      <alignment horizontal="center" vertical="center"/>
    </xf>
    <xf numFmtId="0" fontId="9" fillId="6" borderId="15" xfId="0" applyFont="1" applyFill="1" applyBorder="1" applyAlignment="1">
      <alignment horizontal="center" vertical="center" wrapText="1"/>
    </xf>
    <xf numFmtId="0" fontId="1" fillId="6" borderId="18" xfId="0" applyFont="1" applyFill="1" applyBorder="1" applyAlignment="1">
      <alignment vertical="center"/>
    </xf>
    <xf numFmtId="0" fontId="1" fillId="6" borderId="28" xfId="0" applyFont="1" applyFill="1" applyBorder="1" applyAlignment="1">
      <alignment vertical="center"/>
    </xf>
    <xf numFmtId="0" fontId="1" fillId="6" borderId="29" xfId="0" applyFont="1" applyFill="1" applyBorder="1" applyAlignment="1">
      <alignment vertical="center"/>
    </xf>
    <xf numFmtId="0" fontId="29" fillId="7" borderId="24" xfId="0" applyFont="1" applyFill="1" applyBorder="1" applyAlignment="1">
      <alignment horizontal="center" vertical="center" wrapText="1"/>
    </xf>
    <xf numFmtId="0" fontId="29" fillId="8" borderId="14" xfId="0" applyFont="1" applyFill="1" applyBorder="1" applyAlignment="1">
      <alignment horizontal="center" vertical="center" wrapText="1"/>
    </xf>
    <xf numFmtId="0" fontId="29" fillId="8" borderId="46" xfId="0" applyFont="1" applyFill="1" applyBorder="1" applyAlignment="1">
      <alignment horizontal="center" vertical="center" wrapText="1"/>
    </xf>
    <xf numFmtId="0" fontId="29" fillId="9" borderId="14" xfId="0" applyFont="1" applyFill="1" applyBorder="1" applyAlignment="1">
      <alignment horizontal="center" vertical="center" wrapText="1"/>
    </xf>
    <xf numFmtId="0" fontId="29" fillId="9" borderId="22" xfId="0" applyFont="1" applyFill="1" applyBorder="1" applyAlignment="1">
      <alignment horizontal="center" vertical="center" wrapText="1"/>
    </xf>
    <xf numFmtId="0" fontId="29" fillId="4" borderId="46" xfId="0" applyFont="1" applyFill="1" applyBorder="1" applyAlignment="1">
      <alignment horizontal="center" vertical="center" wrapText="1"/>
    </xf>
    <xf numFmtId="0" fontId="9" fillId="0" borderId="16" xfId="0" applyFont="1" applyBorder="1" applyAlignment="1">
      <alignment horizontal="left" vertical="center" wrapText="1"/>
    </xf>
    <xf numFmtId="0" fontId="28" fillId="0" borderId="27" xfId="0" applyFont="1" applyFill="1" applyBorder="1" applyAlignment="1">
      <alignment horizontal="center" vertical="center"/>
    </xf>
    <xf numFmtId="0" fontId="29" fillId="0" borderId="35"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9" fillId="4" borderId="22" xfId="0" applyFont="1" applyFill="1" applyBorder="1" applyAlignment="1">
      <alignment horizontal="center" vertical="center" wrapText="1"/>
    </xf>
    <xf numFmtId="0" fontId="30" fillId="0" borderId="0" xfId="0" applyFont="1" applyAlignment="1">
      <alignment horizontal="left" vertical="center"/>
    </xf>
    <xf numFmtId="0" fontId="28" fillId="0" borderId="14" xfId="0" applyFont="1" applyBorder="1" applyAlignment="1">
      <alignment horizontal="center" vertical="center" wrapText="1"/>
    </xf>
    <xf numFmtId="0" fontId="5" fillId="12" borderId="14" xfId="0" applyFont="1" applyFill="1" applyBorder="1" applyAlignment="1">
      <alignment horizontal="center" vertical="center" wrapText="1"/>
    </xf>
    <xf numFmtId="0" fontId="9" fillId="12" borderId="14" xfId="0" applyFont="1" applyFill="1" applyBorder="1" applyAlignment="1">
      <alignment horizontal="center" vertical="center" wrapText="1"/>
    </xf>
    <xf numFmtId="0" fontId="5" fillId="0" borderId="14" xfId="0" applyFont="1" applyBorder="1" applyAlignment="1">
      <alignment horizontal="center" vertical="center" wrapText="1"/>
    </xf>
    <xf numFmtId="0" fontId="28" fillId="0" borderId="14" xfId="0" applyFont="1" applyFill="1" applyBorder="1" applyAlignment="1">
      <alignment horizontal="center" vertical="center" wrapText="1"/>
    </xf>
    <xf numFmtId="0" fontId="8" fillId="12" borderId="14" xfId="0" applyFont="1" applyFill="1" applyBorder="1" applyAlignment="1">
      <alignment horizontal="center" vertical="center" wrapText="1"/>
    </xf>
    <xf numFmtId="0" fontId="5" fillId="0" borderId="10" xfId="0" applyFont="1" applyBorder="1" applyAlignment="1">
      <alignment horizontal="center" vertical="center" wrapText="1"/>
    </xf>
    <xf numFmtId="0" fontId="5" fillId="0" borderId="13" xfId="0" applyFont="1" applyBorder="1" applyAlignment="1">
      <alignment horizontal="center" vertical="center" wrapText="1"/>
    </xf>
    <xf numFmtId="0" fontId="3" fillId="2" borderId="0" xfId="0" applyFont="1" applyFill="1" applyBorder="1" applyAlignment="1">
      <alignment horizontal="center" vertical="top" wrapText="1"/>
    </xf>
    <xf numFmtId="0" fontId="4" fillId="2" borderId="0" xfId="0" applyFont="1" applyFill="1" applyBorder="1" applyAlignment="1">
      <alignment horizontal="center" vertical="top"/>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5" fillId="0" borderId="1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9" fillId="0" borderId="15" xfId="0" applyFont="1" applyBorder="1" applyAlignment="1">
      <alignment horizontal="left" vertical="center" wrapText="1"/>
    </xf>
    <xf numFmtId="0" fontId="9" fillId="0" borderId="16" xfId="0" applyFont="1" applyBorder="1" applyAlignment="1">
      <alignment horizontal="left" vertical="center" wrapText="1"/>
    </xf>
    <xf numFmtId="0" fontId="9" fillId="0" borderId="17" xfId="0" applyFont="1" applyBorder="1" applyAlignment="1">
      <alignment horizontal="left" vertical="center" wrapText="1"/>
    </xf>
    <xf numFmtId="0" fontId="12" fillId="0" borderId="10"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18"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39"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25" xfId="0" applyFont="1" applyBorder="1" applyAlignment="1">
      <alignment horizontal="center" vertical="center" wrapText="1"/>
    </xf>
    <xf numFmtId="0" fontId="8" fillId="2" borderId="31"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8" fillId="0" borderId="35" xfId="0" applyFont="1" applyFill="1" applyBorder="1" applyAlignment="1">
      <alignment horizontal="center" vertical="center" wrapText="1"/>
    </xf>
    <xf numFmtId="0" fontId="8" fillId="0" borderId="36" xfId="0" applyFont="1" applyFill="1" applyBorder="1" applyAlignment="1">
      <alignment horizontal="center" vertical="center" wrapText="1"/>
    </xf>
    <xf numFmtId="0" fontId="18" fillId="0" borderId="0" xfId="0" applyFont="1" applyAlignment="1">
      <alignment horizontal="left" vertical="center"/>
    </xf>
    <xf numFmtId="0" fontId="19" fillId="0" borderId="23"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12" xfId="0" applyFont="1" applyFill="1" applyBorder="1" applyAlignment="1">
      <alignment horizontal="center" vertical="center" wrapText="1"/>
    </xf>
    <xf numFmtId="0" fontId="19" fillId="0" borderId="22" xfId="0" applyFont="1" applyFill="1" applyBorder="1" applyAlignment="1">
      <alignment horizontal="center" vertical="center" wrapText="1"/>
    </xf>
    <xf numFmtId="0" fontId="20" fillId="0" borderId="30" xfId="0" applyFont="1" applyBorder="1" applyAlignment="1">
      <alignment horizontal="center" vertical="center"/>
    </xf>
    <xf numFmtId="0" fontId="8" fillId="0" borderId="23" xfId="0" applyFont="1" applyFill="1" applyBorder="1" applyAlignment="1">
      <alignment horizontal="center" vertical="center" wrapText="1"/>
    </xf>
    <xf numFmtId="0" fontId="8" fillId="0" borderId="11"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30" fillId="0" borderId="0" xfId="0" applyFont="1" applyAlignment="1">
      <alignment horizontal="left" vertical="center"/>
    </xf>
    <xf numFmtId="0" fontId="21" fillId="0" borderId="41"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21" fillId="4" borderId="41" xfId="0" applyFont="1" applyFill="1" applyBorder="1" applyAlignment="1">
      <alignment horizontal="center" vertical="center" wrapText="1"/>
    </xf>
    <xf numFmtId="0" fontId="21" fillId="4" borderId="30" xfId="0" applyFont="1" applyFill="1" applyBorder="1" applyAlignment="1">
      <alignment horizontal="center" vertical="center" wrapText="1"/>
    </xf>
    <xf numFmtId="0" fontId="21" fillId="4" borderId="33" xfId="0" applyFont="1" applyFill="1" applyBorder="1" applyAlignment="1">
      <alignment horizontal="center" vertical="center" wrapText="1"/>
    </xf>
    <xf numFmtId="0" fontId="29" fillId="0" borderId="24" xfId="0" applyFont="1" applyFill="1" applyBorder="1" applyAlignment="1">
      <alignment horizontal="center" vertical="center" wrapText="1"/>
    </xf>
    <xf numFmtId="0" fontId="29" fillId="0" borderId="14" xfId="0" applyFont="1" applyFill="1" applyBorder="1" applyAlignment="1">
      <alignment horizontal="center" vertical="center" wrapText="1"/>
    </xf>
    <xf numFmtId="0" fontId="24" fillId="5" borderId="27" xfId="0" applyFont="1" applyFill="1" applyBorder="1" applyAlignment="1">
      <alignment horizontal="center" vertical="center" wrapText="1"/>
    </xf>
    <xf numFmtId="0" fontId="24" fillId="5" borderId="26" xfId="0" applyFont="1" applyFill="1" applyBorder="1" applyAlignment="1">
      <alignment horizontal="center" vertical="center" wrapText="1"/>
    </xf>
    <xf numFmtId="0" fontId="24" fillId="5" borderId="28" xfId="0" applyFont="1" applyFill="1" applyBorder="1" applyAlignment="1">
      <alignment horizontal="center" vertical="center" wrapText="1"/>
    </xf>
    <xf numFmtId="0" fontId="29" fillId="4" borderId="24" xfId="0" applyFont="1" applyFill="1" applyBorder="1" applyAlignment="1">
      <alignment horizontal="center" vertical="center" wrapText="1"/>
    </xf>
    <xf numFmtId="0" fontId="29" fillId="4" borderId="14" xfId="0" applyFont="1" applyFill="1" applyBorder="1" applyAlignment="1">
      <alignment horizontal="center" vertical="center" wrapText="1"/>
    </xf>
    <xf numFmtId="0" fontId="20" fillId="0" borderId="32" xfId="0" applyFont="1" applyBorder="1" applyAlignment="1">
      <alignment horizontal="center" vertical="center"/>
    </xf>
    <xf numFmtId="0" fontId="8" fillId="0" borderId="42" xfId="0" applyFont="1" applyFill="1" applyBorder="1" applyAlignment="1">
      <alignment horizontal="center" vertical="center" wrapText="1"/>
    </xf>
    <xf numFmtId="0" fontId="8" fillId="0" borderId="43" xfId="0" applyFont="1" applyFill="1" applyBorder="1" applyAlignment="1">
      <alignment horizontal="center" vertical="center" wrapText="1"/>
    </xf>
    <xf numFmtId="0" fontId="8" fillId="4" borderId="24" xfId="0" applyFont="1" applyFill="1" applyBorder="1" applyAlignment="1">
      <alignment horizontal="center" vertical="center" wrapText="1"/>
    </xf>
    <xf numFmtId="0" fontId="8" fillId="4" borderId="14" xfId="0" applyFont="1" applyFill="1" applyBorder="1" applyAlignment="1">
      <alignment horizontal="center" vertical="center" wrapText="1"/>
    </xf>
    <xf numFmtId="0" fontId="29" fillId="6" borderId="24" xfId="0" applyFont="1" applyFill="1" applyBorder="1" applyAlignment="1">
      <alignment horizontal="center" vertical="center" wrapText="1"/>
    </xf>
    <xf numFmtId="0" fontId="29" fillId="6" borderId="14" xfId="0" applyFont="1" applyFill="1" applyBorder="1" applyAlignment="1">
      <alignment horizontal="center" vertical="center" wrapText="1"/>
    </xf>
    <xf numFmtId="0" fontId="29" fillId="6" borderId="22" xfId="0" applyFont="1" applyFill="1" applyBorder="1" applyAlignment="1">
      <alignment horizontal="center" vertical="center" wrapText="1"/>
    </xf>
    <xf numFmtId="0" fontId="8" fillId="6" borderId="24" xfId="0" applyFont="1" applyFill="1" applyBorder="1" applyAlignment="1">
      <alignment horizontal="center" vertical="center" wrapText="1"/>
    </xf>
    <xf numFmtId="0" fontId="8" fillId="6" borderId="14" xfId="0" applyFont="1" applyFill="1" applyBorder="1" applyAlignment="1">
      <alignment horizontal="center" vertical="center" wrapText="1"/>
    </xf>
    <xf numFmtId="0" fontId="8" fillId="6" borderId="22" xfId="0" applyFont="1" applyFill="1" applyBorder="1" applyAlignment="1">
      <alignment horizontal="center" vertical="center" wrapText="1"/>
    </xf>
    <xf numFmtId="0" fontId="21" fillId="6" borderId="41" xfId="0" applyFont="1" applyFill="1" applyBorder="1" applyAlignment="1">
      <alignment horizontal="center" vertical="center" wrapText="1"/>
    </xf>
    <xf numFmtId="0" fontId="21" fillId="6" borderId="30" xfId="0" applyFont="1" applyFill="1" applyBorder="1" applyAlignment="1">
      <alignment horizontal="center" vertical="center" wrapText="1"/>
    </xf>
    <xf numFmtId="0" fontId="21" fillId="6" borderId="33" xfId="0" applyFont="1" applyFill="1" applyBorder="1" applyAlignment="1">
      <alignment horizontal="center" vertical="center" wrapText="1"/>
    </xf>
    <xf numFmtId="0" fontId="20" fillId="7" borderId="41" xfId="0" applyFont="1" applyFill="1" applyBorder="1" applyAlignment="1">
      <alignment horizontal="center" vertical="center" wrapText="1"/>
    </xf>
    <xf numFmtId="0" fontId="20" fillId="7" borderId="30" xfId="0" applyFont="1" applyFill="1" applyBorder="1" applyAlignment="1">
      <alignment horizontal="center" vertical="center" wrapText="1"/>
    </xf>
    <xf numFmtId="0" fontId="20" fillId="7" borderId="33" xfId="0" applyFont="1" applyFill="1" applyBorder="1" applyAlignment="1">
      <alignment horizontal="center" vertical="center" wrapText="1"/>
    </xf>
    <xf numFmtId="0" fontId="29" fillId="7" borderId="35" xfId="0" applyFont="1" applyFill="1" applyBorder="1" applyAlignment="1">
      <alignment horizontal="center" vertical="center" wrapText="1"/>
    </xf>
    <xf numFmtId="0" fontId="29" fillId="7" borderId="43" xfId="0" applyFont="1" applyFill="1" applyBorder="1" applyAlignment="1">
      <alignment horizontal="center" vertical="center" wrapText="1"/>
    </xf>
    <xf numFmtId="0" fontId="29" fillId="7" borderId="46" xfId="0" applyFont="1" applyFill="1" applyBorder="1" applyAlignment="1">
      <alignment horizontal="center" vertical="center" wrapText="1"/>
    </xf>
    <xf numFmtId="0" fontId="20" fillId="0" borderId="33" xfId="0" applyFont="1" applyBorder="1" applyAlignment="1">
      <alignment horizontal="center" vertical="center"/>
    </xf>
    <xf numFmtId="0" fontId="26" fillId="7" borderId="35" xfId="0" applyFont="1" applyFill="1" applyBorder="1" applyAlignment="1">
      <alignment horizontal="center" vertical="center" wrapText="1"/>
    </xf>
    <xf numFmtId="0" fontId="26" fillId="7" borderId="43" xfId="0" applyFont="1" applyFill="1" applyBorder="1" applyAlignment="1">
      <alignment vertical="center" wrapText="1"/>
    </xf>
    <xf numFmtId="0" fontId="26" fillId="7" borderId="46" xfId="0" applyFont="1" applyFill="1" applyBorder="1" applyAlignment="1">
      <alignment horizontal="center" vertical="center" wrapText="1"/>
    </xf>
    <xf numFmtId="0" fontId="14" fillId="7" borderId="44" xfId="0" applyFont="1" applyFill="1" applyBorder="1" applyAlignment="1">
      <alignment horizontal="center" vertical="center" wrapText="1"/>
    </xf>
    <xf numFmtId="0" fontId="14" fillId="7" borderId="13" xfId="0" applyFont="1" applyFill="1" applyBorder="1" applyAlignment="1">
      <alignment horizontal="center" vertical="center" wrapText="1"/>
    </xf>
    <xf numFmtId="0" fontId="8" fillId="8" borderId="35" xfId="0" applyFont="1" applyFill="1" applyBorder="1" applyAlignment="1">
      <alignment horizontal="center" vertical="center" wrapText="1"/>
    </xf>
    <xf numFmtId="0" fontId="8" fillId="8" borderId="43" xfId="0" applyFont="1" applyFill="1" applyBorder="1" applyAlignment="1">
      <alignment horizontal="center" vertical="center" wrapText="1"/>
    </xf>
    <xf numFmtId="0" fontId="8" fillId="0" borderId="46" xfId="0" applyFont="1" applyFill="1" applyBorder="1" applyAlignment="1">
      <alignment horizontal="center" vertical="center" wrapText="1"/>
    </xf>
    <xf numFmtId="0" fontId="8" fillId="8" borderId="42" xfId="0" applyFont="1" applyFill="1" applyBorder="1" applyAlignment="1">
      <alignment horizontal="center" vertical="center" wrapText="1"/>
    </xf>
    <xf numFmtId="0" fontId="21" fillId="8" borderId="41" xfId="0" applyFont="1" applyFill="1" applyBorder="1" applyAlignment="1">
      <alignment horizontal="center" vertical="center" wrapText="1"/>
    </xf>
    <xf numFmtId="0" fontId="21" fillId="8" borderId="30" xfId="0" applyFont="1" applyFill="1" applyBorder="1" applyAlignment="1">
      <alignment horizontal="center" vertical="center" wrapText="1"/>
    </xf>
    <xf numFmtId="0" fontId="21" fillId="8" borderId="33" xfId="0" applyFont="1" applyFill="1" applyBorder="1" applyAlignment="1">
      <alignment horizontal="center" vertical="center" wrapText="1"/>
    </xf>
    <xf numFmtId="0" fontId="29" fillId="8" borderId="42" xfId="0" applyFont="1" applyFill="1" applyBorder="1" applyAlignment="1">
      <alignment horizontal="center" vertical="center" wrapText="1"/>
    </xf>
    <xf numFmtId="0" fontId="29" fillId="8" borderId="43" xfId="0" applyFont="1" applyFill="1" applyBorder="1" applyAlignment="1">
      <alignment horizontal="center" vertical="center" wrapText="1"/>
    </xf>
    <xf numFmtId="0" fontId="29" fillId="8" borderId="35" xfId="0" applyFont="1" applyFill="1" applyBorder="1" applyAlignment="1">
      <alignment horizontal="center" vertical="center" wrapText="1"/>
    </xf>
    <xf numFmtId="0" fontId="9" fillId="9" borderId="27" xfId="0" applyFont="1" applyFill="1" applyBorder="1" applyAlignment="1">
      <alignment horizontal="center" vertical="center" wrapText="1"/>
    </xf>
    <xf numFmtId="0" fontId="9" fillId="9" borderId="26" xfId="0" applyFont="1" applyFill="1" applyBorder="1" applyAlignment="1">
      <alignment horizontal="center" vertical="center" wrapText="1"/>
    </xf>
    <xf numFmtId="0" fontId="8" fillId="9" borderId="35" xfId="0" applyFont="1" applyFill="1" applyBorder="1" applyAlignment="1">
      <alignment horizontal="center" vertical="center" wrapText="1"/>
    </xf>
    <xf numFmtId="0" fontId="8" fillId="9" borderId="43" xfId="0" applyFont="1" applyFill="1" applyBorder="1" applyAlignment="1">
      <alignment horizontal="center" vertical="center" wrapText="1"/>
    </xf>
    <xf numFmtId="0" fontId="8" fillId="9" borderId="42" xfId="0" applyFont="1" applyFill="1" applyBorder="1" applyAlignment="1">
      <alignment horizontal="center" vertical="center" wrapText="1"/>
    </xf>
    <xf numFmtId="0" fontId="9" fillId="9" borderId="44" xfId="0" applyFont="1" applyFill="1" applyBorder="1" applyAlignment="1">
      <alignment horizontal="center" vertical="center" wrapText="1"/>
    </xf>
    <xf numFmtId="0" fontId="9" fillId="9" borderId="13" xfId="0" applyFont="1" applyFill="1" applyBorder="1" applyAlignment="1">
      <alignment horizontal="center" vertical="center" wrapText="1"/>
    </xf>
    <xf numFmtId="0" fontId="20" fillId="9" borderId="41" xfId="0" applyFont="1" applyFill="1" applyBorder="1" applyAlignment="1">
      <alignment horizontal="center" vertical="center" wrapText="1"/>
    </xf>
    <xf numFmtId="0" fontId="20" fillId="9" borderId="30" xfId="0" applyFont="1" applyFill="1" applyBorder="1" applyAlignment="1">
      <alignment horizontal="center" vertical="center" wrapText="1"/>
    </xf>
    <xf numFmtId="0" fontId="20" fillId="9" borderId="33" xfId="0" applyFont="1" applyFill="1" applyBorder="1" applyAlignment="1">
      <alignment horizontal="center" vertical="center" wrapText="1"/>
    </xf>
    <xf numFmtId="0" fontId="29" fillId="9" borderId="42" xfId="0" applyFont="1" applyFill="1" applyBorder="1" applyAlignment="1">
      <alignment horizontal="center" vertical="center" wrapText="1"/>
    </xf>
    <xf numFmtId="0" fontId="29" fillId="9" borderId="43" xfId="0" applyFont="1" applyFill="1" applyBorder="1" applyAlignment="1">
      <alignment horizontal="center" vertical="center" wrapText="1"/>
    </xf>
    <xf numFmtId="0" fontId="29" fillId="9" borderId="35" xfId="0" applyFont="1" applyFill="1" applyBorder="1" applyAlignment="1">
      <alignment horizontal="center" vertical="center" wrapText="1"/>
    </xf>
    <xf numFmtId="0" fontId="29" fillId="4" borderId="42" xfId="0" applyFont="1" applyFill="1" applyBorder="1" applyAlignment="1">
      <alignment horizontal="center" vertical="center" wrapText="1"/>
    </xf>
    <xf numFmtId="0" fontId="29" fillId="4" borderId="36" xfId="0" applyFont="1" applyFill="1" applyBorder="1" applyAlignment="1">
      <alignment horizontal="center" vertical="center" wrapText="1"/>
    </xf>
    <xf numFmtId="0" fontId="29" fillId="4" borderId="43" xfId="0" applyFont="1" applyFill="1" applyBorder="1" applyAlignment="1">
      <alignment horizontal="center" vertical="center" wrapText="1"/>
    </xf>
    <xf numFmtId="0" fontId="8" fillId="4" borderId="42" xfId="0" applyFont="1" applyFill="1" applyBorder="1" applyAlignment="1">
      <alignment horizontal="center" vertical="center" wrapText="1"/>
    </xf>
    <xf numFmtId="0" fontId="8" fillId="4" borderId="36" xfId="0" applyFont="1" applyFill="1" applyBorder="1" applyAlignment="1">
      <alignment horizontal="center" vertical="center" wrapText="1"/>
    </xf>
    <xf numFmtId="0" fontId="8" fillId="4" borderId="43" xfId="0" applyFont="1" applyFill="1" applyBorder="1" applyAlignment="1">
      <alignment vertical="center" wrapText="1"/>
    </xf>
    <xf numFmtId="0" fontId="29" fillId="4" borderId="22" xfId="0" applyFont="1" applyFill="1" applyBorder="1" applyAlignment="1">
      <alignment horizontal="center" vertical="center" wrapText="1"/>
    </xf>
    <xf numFmtId="0" fontId="21" fillId="4" borderId="32" xfId="0" applyFont="1" applyFill="1" applyBorder="1" applyAlignment="1">
      <alignment horizontal="center" vertical="center" wrapText="1"/>
    </xf>
    <xf numFmtId="0" fontId="27" fillId="4" borderId="37" xfId="0" applyFont="1" applyFill="1" applyBorder="1" applyAlignment="1">
      <alignment horizontal="center" vertical="center" wrapText="1"/>
    </xf>
    <xf numFmtId="0" fontId="27" fillId="4" borderId="19" xfId="0" applyFont="1" applyFill="1" applyBorder="1" applyAlignment="1">
      <alignment horizontal="center" vertical="center" wrapText="1"/>
    </xf>
    <xf numFmtId="0" fontId="27" fillId="4" borderId="20" xfId="0" applyFont="1" applyFill="1" applyBorder="1" applyAlignment="1">
      <alignment horizontal="center" vertical="center" wrapText="1"/>
    </xf>
  </cellXfs>
  <cellStyles count="5">
    <cellStyle name="Milliers" xfId="4" builtinId="3"/>
    <cellStyle name="Normal" xfId="0" builtinId="0"/>
    <cellStyle name="Style 1" xfId="1"/>
    <cellStyle name="Style 2" xfId="2"/>
    <cellStyle name="Style 3" xfId="3"/>
  </cellStyles>
  <dxfs count="0"/>
  <tableStyles count="0" defaultTableStyle="TableStyleMedium2" defaultPivotStyle="PivotStyleLight16"/>
  <colors>
    <mruColors>
      <color rgb="FFC6D9F1"/>
      <color rgb="FF0000FF"/>
      <color rgb="FFF7EA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ULAN~1/AppData/Local/Temp/Porteur_tableau%20indicateurs%202019%20corr%20A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 présentation porteurs"/>
      <sheetName val="Indicateurs"/>
      <sheetName val="Indicateur_données générales"/>
      <sheetName val="Indicateurs_public destinataire"/>
      <sheetName val="Indicateurs_langue française"/>
      <sheetName val="Indicateurs_citoyenneté"/>
      <sheetName val="Indicateurs_emploi"/>
      <sheetName val="Indicateurs_accompagnement"/>
      <sheetName val="Indicateurs_supports"/>
      <sheetName val="Indicateurs_autre"/>
      <sheetName val="Bilan_Fiche champ libre porteur"/>
      <sheetName val="Listes déroulantes"/>
      <sheetName val="Feuil9"/>
    </sheetNames>
    <sheetDataSet>
      <sheetData sheetId="0"/>
      <sheetData sheetId="1">
        <row r="12">
          <cell r="B12">
            <v>8</v>
          </cell>
          <cell r="C12" t="str">
            <v>Nombre de participants assidus (public) ayant bénéficié d’une formation linguistique (sauf à visée professionnelle)</v>
          </cell>
        </row>
        <row r="13">
          <cell r="B13">
            <v>9</v>
          </cell>
          <cell r="C13" t="str">
            <v>Nombre total d’heures de formation dispensées aux participants (public)</v>
          </cell>
        </row>
      </sheetData>
      <sheetData sheetId="2">
        <row r="7">
          <cell r="E7">
            <v>0</v>
          </cell>
        </row>
      </sheetData>
      <sheetData sheetId="3"/>
      <sheetData sheetId="4"/>
      <sheetData sheetId="5"/>
      <sheetData sheetId="6"/>
      <sheetData sheetId="7"/>
      <sheetData sheetId="8"/>
      <sheetData sheetId="9"/>
      <sheetData sheetId="10"/>
      <sheetData sheetId="11"/>
      <sheetData sheetId="12"/>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6"/>
  <sheetViews>
    <sheetView tabSelected="1" zoomScale="120" zoomScaleNormal="120" workbookViewId="0">
      <selection activeCell="E2" sqref="E2"/>
    </sheetView>
  </sheetViews>
  <sheetFormatPr baseColWidth="10" defaultColWidth="11.42578125" defaultRowHeight="12.75" x14ac:dyDescent="0.2"/>
  <cols>
    <col min="1" max="1" width="16.7109375" style="1" customWidth="1"/>
    <col min="2" max="2" width="7.140625" style="1" bestFit="1" customWidth="1"/>
    <col min="3" max="3" width="34.42578125" style="1" customWidth="1"/>
    <col min="4" max="4" width="52.7109375" style="1" customWidth="1"/>
    <col min="5" max="5" width="48.5703125" style="34" customWidth="1"/>
    <col min="6" max="16384" width="11.42578125" style="1"/>
  </cols>
  <sheetData>
    <row r="1" spans="1:5" ht="79.5" customHeight="1" thickBot="1" x14ac:dyDescent="0.25">
      <c r="A1" s="217" t="s">
        <v>316</v>
      </c>
      <c r="B1" s="218"/>
      <c r="C1" s="218"/>
      <c r="D1" s="218"/>
      <c r="E1" s="218"/>
    </row>
    <row r="2" spans="1:5" ht="27" customHeight="1" thickBot="1" x14ac:dyDescent="0.25">
      <c r="A2" s="2" t="s">
        <v>0</v>
      </c>
      <c r="B2" s="3" t="s">
        <v>1</v>
      </c>
      <c r="C2" s="4" t="s">
        <v>2</v>
      </c>
      <c r="D2" s="2" t="s">
        <v>3</v>
      </c>
      <c r="E2" s="5" t="s">
        <v>4</v>
      </c>
    </row>
    <row r="3" spans="1:5" ht="27" customHeight="1" thickBot="1" x14ac:dyDescent="0.35">
      <c r="A3" s="219" t="s">
        <v>5</v>
      </c>
      <c r="B3" s="220"/>
      <c r="C3" s="220"/>
      <c r="D3" s="6"/>
      <c r="E3" s="7"/>
    </row>
    <row r="4" spans="1:5" s="12" customFormat="1" ht="191.25" x14ac:dyDescent="0.25">
      <c r="A4" s="221" t="s">
        <v>6</v>
      </c>
      <c r="B4" s="8">
        <v>1</v>
      </c>
      <c r="C4" s="9" t="s">
        <v>7</v>
      </c>
      <c r="D4" s="10" t="s">
        <v>8</v>
      </c>
      <c r="E4" s="11" t="s">
        <v>9</v>
      </c>
    </row>
    <row r="5" spans="1:5" s="16" customFormat="1" ht="22.5" customHeight="1" x14ac:dyDescent="0.25">
      <c r="A5" s="222"/>
      <c r="B5" s="13">
        <f>B4+1</f>
        <v>2</v>
      </c>
      <c r="C5" s="14" t="s">
        <v>10</v>
      </c>
      <c r="D5" s="15" t="s">
        <v>11</v>
      </c>
      <c r="E5" s="223" t="s">
        <v>12</v>
      </c>
    </row>
    <row r="6" spans="1:5" s="16" customFormat="1" ht="22.5" x14ac:dyDescent="0.25">
      <c r="A6" s="222"/>
      <c r="B6" s="13">
        <f t="shared" ref="B6:B10" si="0">B5+1</f>
        <v>3</v>
      </c>
      <c r="C6" s="14" t="s">
        <v>13</v>
      </c>
      <c r="D6" s="15" t="s">
        <v>14</v>
      </c>
      <c r="E6" s="224"/>
    </row>
    <row r="7" spans="1:5" s="12" customFormat="1" ht="60" customHeight="1" x14ac:dyDescent="0.25">
      <c r="A7" s="222"/>
      <c r="B7" s="17">
        <f t="shared" si="0"/>
        <v>4</v>
      </c>
      <c r="C7" s="14" t="s">
        <v>15</v>
      </c>
      <c r="D7" s="15" t="s">
        <v>16</v>
      </c>
      <c r="E7" s="224"/>
    </row>
    <row r="8" spans="1:5" s="12" customFormat="1" ht="76.5" customHeight="1" thickBot="1" x14ac:dyDescent="0.3">
      <c r="A8" s="222"/>
      <c r="B8" s="17">
        <f t="shared" si="0"/>
        <v>5</v>
      </c>
      <c r="C8" s="14" t="s">
        <v>17</v>
      </c>
      <c r="D8" s="15" t="s">
        <v>18</v>
      </c>
      <c r="E8" s="225"/>
    </row>
    <row r="9" spans="1:5" s="12" customFormat="1" ht="45" x14ac:dyDescent="0.25">
      <c r="A9" s="226" t="s">
        <v>19</v>
      </c>
      <c r="B9" s="18">
        <f t="shared" si="0"/>
        <v>6</v>
      </c>
      <c r="C9" s="9" t="s">
        <v>20</v>
      </c>
      <c r="D9" s="10" t="s">
        <v>21</v>
      </c>
      <c r="E9" s="11" t="s">
        <v>22</v>
      </c>
    </row>
    <row r="10" spans="1:5" s="12" customFormat="1" ht="69" customHeight="1" thickBot="1" x14ac:dyDescent="0.3">
      <c r="A10" s="227"/>
      <c r="B10" s="19">
        <f t="shared" si="0"/>
        <v>7</v>
      </c>
      <c r="C10" s="20" t="s">
        <v>23</v>
      </c>
      <c r="D10" s="21" t="s">
        <v>24</v>
      </c>
      <c r="E10" s="22" t="s">
        <v>25</v>
      </c>
    </row>
    <row r="11" spans="1:5" ht="27" customHeight="1" thickBot="1" x14ac:dyDescent="0.25">
      <c r="A11" s="219" t="s">
        <v>26</v>
      </c>
      <c r="B11" s="220"/>
      <c r="C11" s="220"/>
      <c r="D11" s="6"/>
      <c r="E11" s="7"/>
    </row>
    <row r="12" spans="1:5" s="12" customFormat="1" ht="66" customHeight="1" x14ac:dyDescent="0.25">
      <c r="A12" s="221" t="s">
        <v>301</v>
      </c>
      <c r="B12" s="190">
        <f>B10+1</f>
        <v>8</v>
      </c>
      <c r="C12" s="9" t="s">
        <v>317</v>
      </c>
      <c r="D12" s="10" t="s">
        <v>27</v>
      </c>
      <c r="E12" s="11" t="s">
        <v>318</v>
      </c>
    </row>
    <row r="13" spans="1:5" s="12" customFormat="1" ht="81" customHeight="1" thickBot="1" x14ac:dyDescent="0.3">
      <c r="A13" s="228"/>
      <c r="B13" s="191">
        <f>B12+1</f>
        <v>9</v>
      </c>
      <c r="C13" s="23" t="s">
        <v>28</v>
      </c>
      <c r="D13" s="24" t="s">
        <v>29</v>
      </c>
      <c r="E13" s="25" t="s">
        <v>30</v>
      </c>
    </row>
    <row r="14" spans="1:5" s="12" customFormat="1" ht="54" customHeight="1" x14ac:dyDescent="0.25">
      <c r="A14" s="215" t="s">
        <v>31</v>
      </c>
      <c r="B14" s="190">
        <f>B13+1</f>
        <v>10</v>
      </c>
      <c r="C14" s="9" t="s">
        <v>307</v>
      </c>
      <c r="D14" s="10" t="s">
        <v>32</v>
      </c>
      <c r="E14" s="11" t="s">
        <v>33</v>
      </c>
    </row>
    <row r="15" spans="1:5" s="12" customFormat="1" ht="60.75" customHeight="1" x14ac:dyDescent="0.25">
      <c r="A15" s="216"/>
      <c r="B15" s="191">
        <f t="shared" ref="B15:B16" si="1">B14+1</f>
        <v>11</v>
      </c>
      <c r="C15" s="26" t="s">
        <v>308</v>
      </c>
      <c r="D15" s="15" t="s">
        <v>34</v>
      </c>
      <c r="E15" s="27" t="s">
        <v>35</v>
      </c>
    </row>
    <row r="16" spans="1:5" s="12" customFormat="1" ht="98.25" customHeight="1" thickBot="1" x14ac:dyDescent="0.3">
      <c r="A16" s="227"/>
      <c r="B16" s="192">
        <f t="shared" si="1"/>
        <v>12</v>
      </c>
      <c r="C16" s="20" t="s">
        <v>309</v>
      </c>
      <c r="D16" s="21" t="s">
        <v>36</v>
      </c>
      <c r="E16" s="22" t="s">
        <v>37</v>
      </c>
    </row>
    <row r="17" spans="1:7" ht="27" customHeight="1" thickBot="1" x14ac:dyDescent="0.25">
      <c r="A17" s="2" t="s">
        <v>0</v>
      </c>
      <c r="B17" s="3" t="s">
        <v>1</v>
      </c>
      <c r="C17" s="4" t="s">
        <v>2</v>
      </c>
      <c r="D17" s="2" t="s">
        <v>3</v>
      </c>
      <c r="E17" s="5" t="s">
        <v>4</v>
      </c>
    </row>
    <row r="18" spans="1:7" ht="27" customHeight="1" thickBot="1" x14ac:dyDescent="0.25">
      <c r="A18" s="219" t="s">
        <v>26</v>
      </c>
      <c r="B18" s="220"/>
      <c r="C18" s="220"/>
      <c r="D18" s="6"/>
      <c r="E18" s="7"/>
    </row>
    <row r="19" spans="1:7" s="12" customFormat="1" ht="33" customHeight="1" thickBot="1" x14ac:dyDescent="0.3">
      <c r="A19" s="229" t="s">
        <v>38</v>
      </c>
      <c r="B19" s="190">
        <f>B16+1</f>
        <v>13</v>
      </c>
      <c r="C19" s="9" t="s">
        <v>310</v>
      </c>
      <c r="D19" s="10" t="s">
        <v>39</v>
      </c>
      <c r="E19" s="11"/>
    </row>
    <row r="20" spans="1:7" s="12" customFormat="1" ht="45.75" customHeight="1" x14ac:dyDescent="0.25">
      <c r="A20" s="230"/>
      <c r="B20" s="191">
        <f>B19+1</f>
        <v>14</v>
      </c>
      <c r="C20" s="23" t="s">
        <v>302</v>
      </c>
      <c r="D20" s="10" t="s">
        <v>27</v>
      </c>
      <c r="E20" s="11" t="s">
        <v>303</v>
      </c>
    </row>
    <row r="21" spans="1:7" s="12" customFormat="1" ht="45" x14ac:dyDescent="0.25">
      <c r="A21" s="231"/>
      <c r="B21" s="191">
        <f>B20+1</f>
        <v>15</v>
      </c>
      <c r="C21" s="26" t="s">
        <v>312</v>
      </c>
      <c r="D21" s="15" t="s">
        <v>40</v>
      </c>
      <c r="E21" s="27" t="s">
        <v>41</v>
      </c>
    </row>
    <row r="22" spans="1:7" s="12" customFormat="1" ht="30.75" customHeight="1" x14ac:dyDescent="0.25">
      <c r="A22" s="231"/>
      <c r="B22" s="191">
        <f t="shared" ref="B22:B38" si="2">B21+1</f>
        <v>16</v>
      </c>
      <c r="C22" s="26" t="s">
        <v>311</v>
      </c>
      <c r="D22" s="15" t="s">
        <v>42</v>
      </c>
      <c r="E22" s="27"/>
    </row>
    <row r="23" spans="1:7" s="12" customFormat="1" ht="72.75" customHeight="1" x14ac:dyDescent="0.25">
      <c r="A23" s="231"/>
      <c r="B23" s="191">
        <f t="shared" si="2"/>
        <v>17</v>
      </c>
      <c r="C23" s="26" t="s">
        <v>313</v>
      </c>
      <c r="D23" s="15" t="s">
        <v>43</v>
      </c>
      <c r="E23" s="27" t="s">
        <v>44</v>
      </c>
    </row>
    <row r="24" spans="1:7" s="12" customFormat="1" ht="28.5" customHeight="1" x14ac:dyDescent="0.25">
      <c r="A24" s="231"/>
      <c r="B24" s="191">
        <f t="shared" si="2"/>
        <v>18</v>
      </c>
      <c r="C24" s="14" t="s">
        <v>314</v>
      </c>
      <c r="D24" s="15" t="s">
        <v>45</v>
      </c>
      <c r="E24" s="27"/>
    </row>
    <row r="25" spans="1:7" s="12" customFormat="1" ht="42.75" customHeight="1" x14ac:dyDescent="0.25">
      <c r="A25" s="231"/>
      <c r="B25" s="191">
        <f t="shared" si="2"/>
        <v>19</v>
      </c>
      <c r="C25" s="14" t="s">
        <v>319</v>
      </c>
      <c r="D25" s="15" t="s">
        <v>46</v>
      </c>
      <c r="E25" s="27"/>
    </row>
    <row r="26" spans="1:7" s="12" customFormat="1" ht="41.25" customHeight="1" x14ac:dyDescent="0.25">
      <c r="A26" s="231"/>
      <c r="B26" s="191">
        <f t="shared" si="2"/>
        <v>20</v>
      </c>
      <c r="C26" s="26" t="s">
        <v>315</v>
      </c>
      <c r="D26" s="15" t="s">
        <v>47</v>
      </c>
      <c r="E26" s="27" t="s">
        <v>48</v>
      </c>
    </row>
    <row r="27" spans="1:7" s="12" customFormat="1" ht="39" customHeight="1" x14ac:dyDescent="0.25">
      <c r="A27" s="231"/>
      <c r="B27" s="191">
        <f t="shared" si="2"/>
        <v>21</v>
      </c>
      <c r="C27" s="14" t="s">
        <v>49</v>
      </c>
      <c r="D27" s="15" t="s">
        <v>45</v>
      </c>
      <c r="E27" s="27" t="s">
        <v>48</v>
      </c>
    </row>
    <row r="28" spans="1:7" s="12" customFormat="1" ht="46.5" customHeight="1" thickBot="1" x14ac:dyDescent="0.3">
      <c r="A28" s="232"/>
      <c r="B28" s="192">
        <f t="shared" si="2"/>
        <v>22</v>
      </c>
      <c r="C28" s="28" t="s">
        <v>50</v>
      </c>
      <c r="D28" s="21" t="s">
        <v>46</v>
      </c>
      <c r="E28" s="22" t="s">
        <v>48</v>
      </c>
    </row>
    <row r="29" spans="1:7" s="12" customFormat="1" ht="90" x14ac:dyDescent="0.25">
      <c r="A29" s="233" t="s">
        <v>51</v>
      </c>
      <c r="B29" s="190">
        <f t="shared" si="2"/>
        <v>23</v>
      </c>
      <c r="C29" s="9" t="s">
        <v>52</v>
      </c>
      <c r="D29" s="10" t="s">
        <v>53</v>
      </c>
      <c r="E29" s="11" t="s">
        <v>54</v>
      </c>
    </row>
    <row r="30" spans="1:7" s="12" customFormat="1" ht="112.5" x14ac:dyDescent="0.25">
      <c r="A30" s="234"/>
      <c r="B30" s="191">
        <f t="shared" si="2"/>
        <v>24</v>
      </c>
      <c r="C30" s="23" t="s">
        <v>55</v>
      </c>
      <c r="D30" s="24" t="s">
        <v>56</v>
      </c>
      <c r="E30" s="27" t="s">
        <v>57</v>
      </c>
    </row>
    <row r="31" spans="1:7" s="12" customFormat="1" ht="67.5" x14ac:dyDescent="0.2">
      <c r="A31" s="234"/>
      <c r="B31" s="191">
        <f t="shared" si="2"/>
        <v>25</v>
      </c>
      <c r="C31" s="29" t="s">
        <v>58</v>
      </c>
      <c r="D31" s="30" t="s">
        <v>59</v>
      </c>
      <c r="E31" s="27" t="s">
        <v>60</v>
      </c>
      <c r="F31" s="31"/>
      <c r="G31" s="31"/>
    </row>
    <row r="32" spans="1:7" s="12" customFormat="1" ht="56.25" x14ac:dyDescent="0.2">
      <c r="A32" s="234"/>
      <c r="B32" s="191">
        <f t="shared" si="2"/>
        <v>26</v>
      </c>
      <c r="C32" s="32" t="s">
        <v>61</v>
      </c>
      <c r="D32" s="33" t="s">
        <v>62</v>
      </c>
      <c r="E32" s="27" t="s">
        <v>63</v>
      </c>
      <c r="F32" s="31"/>
      <c r="G32" s="31"/>
    </row>
    <row r="33" spans="1:7" s="12" customFormat="1" ht="45" x14ac:dyDescent="0.2">
      <c r="A33" s="234"/>
      <c r="B33" s="191">
        <f t="shared" si="2"/>
        <v>27</v>
      </c>
      <c r="C33" s="26" t="s">
        <v>64</v>
      </c>
      <c r="D33" s="15" t="s">
        <v>65</v>
      </c>
      <c r="E33" s="27" t="s">
        <v>66</v>
      </c>
      <c r="F33" s="31"/>
      <c r="G33" s="31"/>
    </row>
    <row r="34" spans="1:7" s="12" customFormat="1" ht="59.25" customHeight="1" x14ac:dyDescent="0.2">
      <c r="A34" s="234"/>
      <c r="B34" s="191">
        <f t="shared" si="2"/>
        <v>28</v>
      </c>
      <c r="C34" s="26" t="s">
        <v>67</v>
      </c>
      <c r="D34" s="15" t="s">
        <v>68</v>
      </c>
      <c r="E34" s="27" t="s">
        <v>69</v>
      </c>
      <c r="F34" s="31"/>
      <c r="G34" s="31"/>
    </row>
    <row r="35" spans="1:7" s="12" customFormat="1" ht="45" x14ac:dyDescent="0.2">
      <c r="A35" s="234"/>
      <c r="B35" s="191">
        <f t="shared" si="2"/>
        <v>29</v>
      </c>
      <c r="C35" s="28" t="s">
        <v>70</v>
      </c>
      <c r="D35" s="24" t="s">
        <v>71</v>
      </c>
      <c r="E35" s="27" t="s">
        <v>72</v>
      </c>
      <c r="F35" s="31"/>
      <c r="G35" s="31"/>
    </row>
    <row r="36" spans="1:7" s="12" customFormat="1" ht="102" thickBot="1" x14ac:dyDescent="0.3">
      <c r="A36" s="235"/>
      <c r="B36" s="192">
        <f t="shared" si="2"/>
        <v>30</v>
      </c>
      <c r="C36" s="20" t="s">
        <v>73</v>
      </c>
      <c r="D36" s="21" t="s">
        <v>74</v>
      </c>
      <c r="E36" s="22" t="s">
        <v>75</v>
      </c>
    </row>
    <row r="37" spans="1:7" s="12" customFormat="1" ht="82.5" customHeight="1" x14ac:dyDescent="0.25">
      <c r="A37" s="215" t="s">
        <v>76</v>
      </c>
      <c r="B37" s="190">
        <f t="shared" si="2"/>
        <v>31</v>
      </c>
      <c r="C37" s="9" t="s">
        <v>77</v>
      </c>
      <c r="D37" s="10" t="s">
        <v>78</v>
      </c>
      <c r="E37" s="11" t="s">
        <v>79</v>
      </c>
    </row>
    <row r="38" spans="1:7" s="12" customFormat="1" ht="28.5" customHeight="1" x14ac:dyDescent="0.25">
      <c r="A38" s="216"/>
      <c r="B38" s="204">
        <f t="shared" si="2"/>
        <v>32</v>
      </c>
      <c r="C38" s="29" t="s">
        <v>80</v>
      </c>
      <c r="D38" s="30" t="s">
        <v>81</v>
      </c>
      <c r="E38" s="203" t="s">
        <v>82</v>
      </c>
    </row>
    <row r="39" spans="1:7" s="12" customFormat="1" ht="12.75" customHeight="1" x14ac:dyDescent="0.25">
      <c r="A39" s="212" t="s">
        <v>320</v>
      </c>
      <c r="B39" s="213">
        <v>33</v>
      </c>
      <c r="C39" s="214"/>
      <c r="D39" s="211"/>
      <c r="E39" s="211"/>
    </row>
    <row r="40" spans="1:7" s="12" customFormat="1" x14ac:dyDescent="0.25">
      <c r="A40" s="212"/>
      <c r="B40" s="213"/>
      <c r="C40" s="214"/>
      <c r="D40" s="211"/>
      <c r="E40" s="211"/>
    </row>
    <row r="41" spans="1:7" s="12" customFormat="1" x14ac:dyDescent="0.25">
      <c r="A41" s="212"/>
      <c r="B41" s="213"/>
      <c r="C41" s="214"/>
      <c r="D41" s="211"/>
      <c r="E41" s="211"/>
    </row>
    <row r="42" spans="1:7" x14ac:dyDescent="0.2">
      <c r="A42" s="212"/>
      <c r="B42" s="213"/>
      <c r="C42" s="214"/>
      <c r="D42" s="211"/>
      <c r="E42" s="211"/>
    </row>
    <row r="43" spans="1:7" x14ac:dyDescent="0.2">
      <c r="A43" s="212"/>
      <c r="B43" s="209">
        <v>34</v>
      </c>
      <c r="C43" s="210"/>
      <c r="D43" s="210"/>
      <c r="E43" s="211"/>
    </row>
    <row r="44" spans="1:7" x14ac:dyDescent="0.2">
      <c r="A44" s="212"/>
      <c r="B44" s="209"/>
      <c r="C44" s="210"/>
      <c r="D44" s="210"/>
      <c r="E44" s="211"/>
    </row>
    <row r="45" spans="1:7" x14ac:dyDescent="0.2">
      <c r="A45" s="212"/>
      <c r="B45" s="209"/>
      <c r="C45" s="210"/>
      <c r="D45" s="210"/>
      <c r="E45" s="211"/>
    </row>
    <row r="46" spans="1:7" x14ac:dyDescent="0.2">
      <c r="A46" s="212"/>
      <c r="B46" s="209"/>
      <c r="C46" s="210"/>
      <c r="D46" s="210"/>
      <c r="E46" s="211"/>
    </row>
  </sheetData>
  <autoFilter ref="A2:D36"/>
  <mergeCells count="21">
    <mergeCell ref="A37:A38"/>
    <mergeCell ref="A1:E1"/>
    <mergeCell ref="A3:C3"/>
    <mergeCell ref="A4:A8"/>
    <mergeCell ref="E5:E8"/>
    <mergeCell ref="A9:A10"/>
    <mergeCell ref="A11:C11"/>
    <mergeCell ref="A12:A13"/>
    <mergeCell ref="A14:A16"/>
    <mergeCell ref="A18:C18"/>
    <mergeCell ref="A19:A28"/>
    <mergeCell ref="A29:A36"/>
    <mergeCell ref="B43:B46"/>
    <mergeCell ref="C43:C46"/>
    <mergeCell ref="D43:D46"/>
    <mergeCell ref="E43:E46"/>
    <mergeCell ref="A39:A46"/>
    <mergeCell ref="B39:B42"/>
    <mergeCell ref="C39:C42"/>
    <mergeCell ref="D39:D42"/>
    <mergeCell ref="E39:E42"/>
  </mergeCells>
  <printOptions horizontalCentered="1"/>
  <pageMargins left="0.23622047244094491" right="0.23622047244094491" top="0.55118110236220474" bottom="0.55118110236220474" header="0.31496062992125984" footer="0.31496062992125984"/>
  <pageSetup paperSize="8" scale="89" fitToHeight="0" orientation="portrait" cellComments="asDisplayed" r:id="rId1"/>
  <headerFooter>
    <oddFooter>&amp;R&amp;P</oddFooter>
  </headerFooter>
  <rowBreaks count="1" manualBreakCount="1">
    <brk id="16"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128"/>
  <sheetViews>
    <sheetView workbookViewId="0">
      <selection activeCell="E32" sqref="E32"/>
    </sheetView>
  </sheetViews>
  <sheetFormatPr baseColWidth="10" defaultRowHeight="15" x14ac:dyDescent="0.25"/>
  <cols>
    <col min="1" max="1" width="56.140625" style="31" customWidth="1"/>
    <col min="2" max="2" width="39.85546875" style="31" customWidth="1"/>
    <col min="3" max="3" width="39" style="31" customWidth="1"/>
    <col min="4" max="4" width="35.42578125" style="31" customWidth="1"/>
    <col min="5" max="5" width="37.5703125" style="31" customWidth="1"/>
    <col min="6" max="6" width="43" style="31" customWidth="1"/>
    <col min="7" max="7" width="44.42578125" style="31" customWidth="1"/>
    <col min="8" max="8" width="38.5703125" style="31" customWidth="1"/>
    <col min="9" max="9" width="35.85546875" style="31" customWidth="1"/>
    <col min="10" max="10" width="26.28515625" style="31" customWidth="1"/>
    <col min="11" max="13" width="11.42578125" style="31"/>
  </cols>
  <sheetData>
    <row r="2" spans="1:13" ht="14.45" x14ac:dyDescent="0.3">
      <c r="A2" s="34"/>
      <c r="B2" s="34"/>
      <c r="C2" s="34"/>
      <c r="D2" s="34"/>
      <c r="E2" s="34"/>
      <c r="F2" s="34"/>
      <c r="G2" s="34"/>
      <c r="H2" s="34"/>
      <c r="I2" s="34"/>
      <c r="J2" s="34"/>
      <c r="K2" s="34"/>
      <c r="L2" s="34"/>
      <c r="M2" s="34"/>
    </row>
    <row r="3" spans="1:13" ht="14.45" x14ac:dyDescent="0.3">
      <c r="A3" s="34"/>
      <c r="B3" s="34"/>
      <c r="C3" s="34"/>
      <c r="D3" s="34"/>
      <c r="E3" s="34"/>
      <c r="F3" s="34"/>
      <c r="G3" s="34"/>
      <c r="H3" s="34"/>
      <c r="I3" s="34"/>
      <c r="J3" s="34"/>
      <c r="K3" s="34"/>
      <c r="L3" s="34"/>
      <c r="M3" s="34"/>
    </row>
    <row r="5" spans="1:13" x14ac:dyDescent="0.25">
      <c r="A5" s="150" t="s">
        <v>123</v>
      </c>
      <c r="B5" s="150" t="s">
        <v>124</v>
      </c>
      <c r="C5" s="151" t="s">
        <v>125</v>
      </c>
      <c r="D5" s="151" t="s">
        <v>126</v>
      </c>
      <c r="E5" s="151" t="s">
        <v>127</v>
      </c>
      <c r="F5" s="151" t="s">
        <v>128</v>
      </c>
      <c r="G5" s="151" t="s">
        <v>129</v>
      </c>
      <c r="H5" s="151" t="s">
        <v>130</v>
      </c>
      <c r="I5" s="151" t="s">
        <v>131</v>
      </c>
      <c r="J5" s="151" t="s">
        <v>132</v>
      </c>
      <c r="K5" s="45"/>
      <c r="L5" s="45"/>
      <c r="M5" s="45"/>
    </row>
    <row r="6" spans="1:13" x14ac:dyDescent="0.25">
      <c r="A6" s="152" t="s">
        <v>133</v>
      </c>
      <c r="B6" s="152" t="s">
        <v>134</v>
      </c>
      <c r="C6" s="152" t="s">
        <v>135</v>
      </c>
      <c r="D6" s="152" t="s">
        <v>136</v>
      </c>
      <c r="E6" s="152" t="s">
        <v>137</v>
      </c>
      <c r="F6" s="152" t="s">
        <v>138</v>
      </c>
      <c r="G6" s="152" t="s">
        <v>139</v>
      </c>
      <c r="H6" s="153" t="s">
        <v>140</v>
      </c>
      <c r="I6" s="152" t="s">
        <v>141</v>
      </c>
      <c r="J6" s="152" t="s">
        <v>141</v>
      </c>
    </row>
    <row r="7" spans="1:13" x14ac:dyDescent="0.25">
      <c r="A7" s="152" t="s">
        <v>142</v>
      </c>
      <c r="B7" s="152" t="s">
        <v>143</v>
      </c>
      <c r="C7" s="152" t="s">
        <v>144</v>
      </c>
      <c r="D7" s="152" t="s">
        <v>145</v>
      </c>
      <c r="E7" s="152" t="s">
        <v>146</v>
      </c>
      <c r="F7" s="152" t="s">
        <v>147</v>
      </c>
      <c r="G7" s="152" t="s">
        <v>148</v>
      </c>
      <c r="H7" s="153" t="s">
        <v>149</v>
      </c>
      <c r="I7" s="152" t="s">
        <v>150</v>
      </c>
      <c r="J7" s="152" t="s">
        <v>150</v>
      </c>
    </row>
    <row r="8" spans="1:13" x14ac:dyDescent="0.25">
      <c r="A8" s="152" t="s">
        <v>151</v>
      </c>
      <c r="B8" s="152" t="s">
        <v>152</v>
      </c>
      <c r="C8" s="152" t="s">
        <v>153</v>
      </c>
      <c r="D8" s="152" t="s">
        <v>154</v>
      </c>
      <c r="E8" s="152" t="s">
        <v>155</v>
      </c>
      <c r="F8" s="152" t="s">
        <v>156</v>
      </c>
      <c r="G8" s="152" t="s">
        <v>157</v>
      </c>
      <c r="H8" s="152"/>
      <c r="I8" s="152" t="s">
        <v>158</v>
      </c>
      <c r="J8" s="152" t="s">
        <v>159</v>
      </c>
    </row>
    <row r="9" spans="1:13" x14ac:dyDescent="0.25">
      <c r="A9" s="152" t="s">
        <v>160</v>
      </c>
      <c r="B9" s="152" t="s">
        <v>161</v>
      </c>
      <c r="C9" s="152" t="s">
        <v>162</v>
      </c>
      <c r="D9" s="152" t="s">
        <v>163</v>
      </c>
      <c r="E9" s="152"/>
      <c r="F9" s="152" t="s">
        <v>164</v>
      </c>
      <c r="G9" s="152" t="s">
        <v>165</v>
      </c>
      <c r="H9" s="152"/>
      <c r="I9" s="152" t="s">
        <v>166</v>
      </c>
      <c r="J9" s="152" t="s">
        <v>167</v>
      </c>
    </row>
    <row r="10" spans="1:13" x14ac:dyDescent="0.25">
      <c r="A10" s="152" t="s">
        <v>168</v>
      </c>
      <c r="B10" s="152" t="s">
        <v>169</v>
      </c>
      <c r="C10" s="152"/>
      <c r="D10" s="152" t="s">
        <v>170</v>
      </c>
      <c r="E10" s="152"/>
      <c r="F10" s="152" t="s">
        <v>171</v>
      </c>
      <c r="G10" s="152" t="s">
        <v>172</v>
      </c>
      <c r="H10" s="152"/>
      <c r="I10" s="152" t="s">
        <v>173</v>
      </c>
      <c r="J10" s="152" t="s">
        <v>171</v>
      </c>
    </row>
    <row r="11" spans="1:13" x14ac:dyDescent="0.25">
      <c r="A11" s="152" t="s">
        <v>171</v>
      </c>
      <c r="B11" s="152" t="s">
        <v>171</v>
      </c>
      <c r="C11" s="152"/>
      <c r="D11" s="152" t="s">
        <v>174</v>
      </c>
      <c r="E11" s="152"/>
      <c r="F11" s="152"/>
      <c r="G11" s="152" t="s">
        <v>175</v>
      </c>
      <c r="H11" s="152"/>
      <c r="I11" s="152" t="s">
        <v>171</v>
      </c>
      <c r="J11" s="152"/>
    </row>
    <row r="12" spans="1:13" x14ac:dyDescent="0.25">
      <c r="A12" s="152"/>
      <c r="B12" s="152"/>
      <c r="C12" s="152"/>
      <c r="D12" s="152" t="s">
        <v>176</v>
      </c>
      <c r="E12" s="152"/>
      <c r="F12" s="152"/>
      <c r="G12" s="152" t="s">
        <v>177</v>
      </c>
      <c r="H12" s="152"/>
      <c r="I12" s="152"/>
      <c r="J12" s="152"/>
    </row>
    <row r="13" spans="1:13" x14ac:dyDescent="0.25">
      <c r="A13" s="152"/>
      <c r="B13" s="152"/>
      <c r="C13" s="152"/>
      <c r="D13" s="152" t="s">
        <v>171</v>
      </c>
      <c r="E13" s="152"/>
      <c r="F13" s="152"/>
      <c r="G13" s="152" t="s">
        <v>178</v>
      </c>
      <c r="H13" s="152"/>
      <c r="I13" s="152"/>
      <c r="J13" s="152"/>
    </row>
    <row r="14" spans="1:13" ht="14.45" x14ac:dyDescent="0.3">
      <c r="A14" s="152"/>
      <c r="B14" s="152"/>
      <c r="C14" s="152"/>
      <c r="D14" s="152"/>
      <c r="E14" s="152"/>
      <c r="F14" s="152"/>
      <c r="G14" s="152"/>
      <c r="H14" s="152"/>
      <c r="I14" s="152"/>
      <c r="J14" s="152"/>
    </row>
    <row r="15" spans="1:13" ht="14.45" x14ac:dyDescent="0.3">
      <c r="A15" s="152"/>
      <c r="B15" s="152"/>
      <c r="C15" s="152"/>
      <c r="D15" s="152"/>
      <c r="E15" s="152"/>
      <c r="F15" s="152"/>
      <c r="G15" s="152"/>
      <c r="H15" s="152"/>
      <c r="I15" s="152"/>
      <c r="J15" s="152"/>
    </row>
    <row r="16" spans="1:13" ht="14.45" x14ac:dyDescent="0.3">
      <c r="A16" s="152"/>
      <c r="B16" s="152"/>
      <c r="C16" s="152"/>
      <c r="D16" s="152"/>
      <c r="E16" s="152"/>
      <c r="F16" s="152"/>
      <c r="G16" s="152"/>
      <c r="H16" s="152"/>
      <c r="I16" s="152"/>
      <c r="J16" s="152"/>
    </row>
    <row r="17" spans="1:10" ht="14.45" x14ac:dyDescent="0.3">
      <c r="A17" s="152"/>
      <c r="B17" s="152"/>
      <c r="C17" s="152"/>
      <c r="D17" s="152"/>
      <c r="E17" s="152"/>
      <c r="F17" s="152"/>
      <c r="G17" s="152"/>
      <c r="H17" s="152"/>
      <c r="I17" s="152"/>
      <c r="J17" s="152"/>
    </row>
    <row r="18" spans="1:10" ht="14.45" x14ac:dyDescent="0.3">
      <c r="A18" s="152"/>
      <c r="B18" s="152"/>
      <c r="C18" s="152"/>
      <c r="D18" s="152"/>
      <c r="E18" s="152"/>
      <c r="F18" s="152"/>
      <c r="G18" s="152"/>
      <c r="H18" s="152"/>
      <c r="I18" s="152"/>
      <c r="J18" s="152"/>
    </row>
    <row r="19" spans="1:10" ht="14.45" x14ac:dyDescent="0.3">
      <c r="A19" s="152"/>
      <c r="B19" s="152"/>
      <c r="C19" s="152"/>
      <c r="D19" s="152"/>
      <c r="E19" s="152"/>
      <c r="F19" s="152"/>
      <c r="G19" s="152"/>
      <c r="H19" s="152"/>
      <c r="I19" s="152"/>
      <c r="J19" s="152"/>
    </row>
    <row r="20" spans="1:10" ht="14.45" x14ac:dyDescent="0.3">
      <c r="A20" s="152"/>
      <c r="B20" s="152"/>
      <c r="C20" s="152"/>
      <c r="D20" s="152"/>
      <c r="E20" s="152"/>
      <c r="F20" s="152"/>
      <c r="G20" s="152"/>
      <c r="H20" s="152"/>
      <c r="I20" s="152"/>
      <c r="J20" s="152"/>
    </row>
    <row r="21" spans="1:10" ht="14.45" x14ac:dyDescent="0.3">
      <c r="A21" s="152"/>
      <c r="B21" s="152"/>
      <c r="C21" s="152"/>
      <c r="D21" s="152"/>
      <c r="E21" s="152"/>
      <c r="F21" s="152"/>
      <c r="G21" s="152"/>
      <c r="H21" s="152"/>
      <c r="I21" s="152"/>
      <c r="J21" s="152"/>
    </row>
    <row r="22" spans="1:10" ht="14.45" x14ac:dyDescent="0.3">
      <c r="A22" s="152"/>
      <c r="B22" s="152"/>
      <c r="C22" s="152"/>
      <c r="D22" s="152"/>
      <c r="E22" s="152"/>
      <c r="F22" s="152"/>
      <c r="G22" s="152"/>
      <c r="H22" s="152"/>
      <c r="I22" s="152"/>
      <c r="J22" s="152"/>
    </row>
    <row r="23" spans="1:10" ht="14.45" x14ac:dyDescent="0.3">
      <c r="A23" s="152"/>
      <c r="B23" s="152"/>
      <c r="C23" s="152"/>
      <c r="D23" s="152"/>
      <c r="E23" s="152"/>
      <c r="F23" s="152"/>
      <c r="G23" s="152"/>
      <c r="H23" s="152"/>
      <c r="I23" s="152"/>
      <c r="J23" s="152"/>
    </row>
    <row r="24" spans="1:10" ht="14.45" x14ac:dyDescent="0.3">
      <c r="A24" s="152"/>
      <c r="B24" s="152"/>
      <c r="C24" s="152"/>
      <c r="D24" s="152"/>
      <c r="E24" s="152"/>
      <c r="F24" s="152"/>
      <c r="G24" s="152"/>
      <c r="H24" s="152"/>
      <c r="I24" s="152"/>
      <c r="J24" s="152"/>
    </row>
    <row r="25" spans="1:10" ht="14.45" x14ac:dyDescent="0.3">
      <c r="A25" s="154"/>
      <c r="B25" s="154"/>
      <c r="C25" s="154"/>
      <c r="D25" s="154"/>
      <c r="E25" s="154"/>
      <c r="F25" s="154"/>
      <c r="G25" s="154"/>
      <c r="H25" s="154"/>
      <c r="I25" s="154"/>
      <c r="J25" s="154"/>
    </row>
    <row r="26" spans="1:10" x14ac:dyDescent="0.25">
      <c r="A26" s="151" t="s">
        <v>179</v>
      </c>
      <c r="B26" s="150" t="s">
        <v>180</v>
      </c>
    </row>
    <row r="27" spans="1:10" x14ac:dyDescent="0.25">
      <c r="A27" s="152" t="s">
        <v>181</v>
      </c>
      <c r="B27" s="152" t="s">
        <v>182</v>
      </c>
    </row>
    <row r="28" spans="1:10" x14ac:dyDescent="0.25">
      <c r="A28" s="152" t="s">
        <v>183</v>
      </c>
      <c r="B28" s="152" t="s">
        <v>184</v>
      </c>
    </row>
    <row r="29" spans="1:10" x14ac:dyDescent="0.25">
      <c r="A29" s="152" t="s">
        <v>185</v>
      </c>
      <c r="B29" s="152" t="s">
        <v>186</v>
      </c>
    </row>
    <row r="30" spans="1:10" x14ac:dyDescent="0.25">
      <c r="A30" s="152" t="s">
        <v>187</v>
      </c>
      <c r="B30" s="152" t="s">
        <v>188</v>
      </c>
    </row>
    <row r="31" spans="1:10" x14ac:dyDescent="0.25">
      <c r="A31" s="152" t="s">
        <v>189</v>
      </c>
      <c r="B31" s="152" t="s">
        <v>190</v>
      </c>
    </row>
    <row r="32" spans="1:10" x14ac:dyDescent="0.25">
      <c r="A32" s="152" t="s">
        <v>191</v>
      </c>
      <c r="B32" s="152" t="s">
        <v>192</v>
      </c>
    </row>
    <row r="33" spans="1:2" x14ac:dyDescent="0.25">
      <c r="A33" s="152" t="s">
        <v>193</v>
      </c>
      <c r="B33" s="152" t="s">
        <v>194</v>
      </c>
    </row>
    <row r="34" spans="1:2" x14ac:dyDescent="0.25">
      <c r="A34" s="152" t="s">
        <v>195</v>
      </c>
      <c r="B34" s="152" t="s">
        <v>196</v>
      </c>
    </row>
    <row r="35" spans="1:2" x14ac:dyDescent="0.25">
      <c r="A35" s="152" t="s">
        <v>197</v>
      </c>
      <c r="B35" s="152" t="s">
        <v>198</v>
      </c>
    </row>
    <row r="36" spans="1:2" x14ac:dyDescent="0.25">
      <c r="A36" s="152" t="s">
        <v>199</v>
      </c>
      <c r="B36" s="152" t="s">
        <v>200</v>
      </c>
    </row>
    <row r="37" spans="1:2" x14ac:dyDescent="0.25">
      <c r="A37" s="152" t="s">
        <v>201</v>
      </c>
      <c r="B37" s="152" t="s">
        <v>202</v>
      </c>
    </row>
    <row r="38" spans="1:2" x14ac:dyDescent="0.25">
      <c r="A38" s="152" t="s">
        <v>203</v>
      </c>
      <c r="B38" s="152" t="s">
        <v>204</v>
      </c>
    </row>
    <row r="39" spans="1:2" x14ac:dyDescent="0.25">
      <c r="A39" s="152" t="s">
        <v>205</v>
      </c>
      <c r="B39" s="152" t="s">
        <v>206</v>
      </c>
    </row>
    <row r="40" spans="1:2" x14ac:dyDescent="0.25">
      <c r="A40" s="152" t="s">
        <v>207</v>
      </c>
      <c r="B40" s="152" t="s">
        <v>208</v>
      </c>
    </row>
    <row r="41" spans="1:2" x14ac:dyDescent="0.25">
      <c r="A41" s="152" t="s">
        <v>209</v>
      </c>
      <c r="B41" s="152" t="s">
        <v>210</v>
      </c>
    </row>
    <row r="42" spans="1:2" x14ac:dyDescent="0.25">
      <c r="A42" s="152" t="s">
        <v>211</v>
      </c>
      <c r="B42" s="152" t="s">
        <v>212</v>
      </c>
    </row>
    <row r="43" spans="1:2" x14ac:dyDescent="0.25">
      <c r="A43" s="152" t="s">
        <v>213</v>
      </c>
      <c r="B43" s="152" t="s">
        <v>214</v>
      </c>
    </row>
    <row r="44" spans="1:2" x14ac:dyDescent="0.25">
      <c r="A44" s="152" t="s">
        <v>215</v>
      </c>
      <c r="B44" s="152" t="s">
        <v>216</v>
      </c>
    </row>
    <row r="45" spans="1:2" x14ac:dyDescent="0.25">
      <c r="A45" s="152"/>
      <c r="B45" s="155" t="s">
        <v>217</v>
      </c>
    </row>
    <row r="46" spans="1:2" x14ac:dyDescent="0.25">
      <c r="B46" s="156" t="s">
        <v>218</v>
      </c>
    </row>
    <row r="47" spans="1:2" x14ac:dyDescent="0.25">
      <c r="B47" s="157" t="s">
        <v>219</v>
      </c>
    </row>
    <row r="48" spans="1:2" x14ac:dyDescent="0.25">
      <c r="B48" s="157" t="s">
        <v>220</v>
      </c>
    </row>
    <row r="49" spans="2:2" x14ac:dyDescent="0.25">
      <c r="B49" s="157" t="s">
        <v>221</v>
      </c>
    </row>
    <row r="50" spans="2:2" x14ac:dyDescent="0.25">
      <c r="B50" s="157" t="s">
        <v>222</v>
      </c>
    </row>
    <row r="51" spans="2:2" x14ac:dyDescent="0.25">
      <c r="B51" s="157" t="s">
        <v>223</v>
      </c>
    </row>
    <row r="52" spans="2:2" x14ac:dyDescent="0.25">
      <c r="B52" s="157" t="s">
        <v>224</v>
      </c>
    </row>
    <row r="53" spans="2:2" x14ac:dyDescent="0.25">
      <c r="B53" s="157" t="s">
        <v>225</v>
      </c>
    </row>
    <row r="54" spans="2:2" x14ac:dyDescent="0.25">
      <c r="B54" s="157" t="s">
        <v>226</v>
      </c>
    </row>
    <row r="55" spans="2:2" x14ac:dyDescent="0.25">
      <c r="B55" s="157" t="s">
        <v>227</v>
      </c>
    </row>
    <row r="56" spans="2:2" x14ac:dyDescent="0.25">
      <c r="B56" s="157" t="s">
        <v>228</v>
      </c>
    </row>
    <row r="57" spans="2:2" x14ac:dyDescent="0.25">
      <c r="B57" s="157" t="s">
        <v>229</v>
      </c>
    </row>
    <row r="58" spans="2:2" x14ac:dyDescent="0.25">
      <c r="B58" s="157" t="s">
        <v>230</v>
      </c>
    </row>
    <row r="59" spans="2:2" x14ac:dyDescent="0.25">
      <c r="B59" s="157" t="s">
        <v>231</v>
      </c>
    </row>
    <row r="60" spans="2:2" x14ac:dyDescent="0.25">
      <c r="B60" s="157" t="s">
        <v>232</v>
      </c>
    </row>
    <row r="61" spans="2:2" x14ac:dyDescent="0.25">
      <c r="B61" s="157" t="s">
        <v>233</v>
      </c>
    </row>
    <row r="62" spans="2:2" x14ac:dyDescent="0.25">
      <c r="B62" s="157" t="s">
        <v>234</v>
      </c>
    </row>
    <row r="63" spans="2:2" x14ac:dyDescent="0.25">
      <c r="B63" s="157" t="s">
        <v>235</v>
      </c>
    </row>
    <row r="64" spans="2:2" x14ac:dyDescent="0.25">
      <c r="B64" s="157" t="s">
        <v>236</v>
      </c>
    </row>
    <row r="65" spans="2:2" x14ac:dyDescent="0.25">
      <c r="B65" s="157" t="s">
        <v>237</v>
      </c>
    </row>
    <row r="66" spans="2:2" x14ac:dyDescent="0.25">
      <c r="B66" s="157" t="s">
        <v>238</v>
      </c>
    </row>
    <row r="67" spans="2:2" x14ac:dyDescent="0.25">
      <c r="B67" s="157" t="s">
        <v>239</v>
      </c>
    </row>
    <row r="68" spans="2:2" x14ac:dyDescent="0.25">
      <c r="B68" s="157" t="s">
        <v>240</v>
      </c>
    </row>
    <row r="69" spans="2:2" x14ac:dyDescent="0.25">
      <c r="B69" s="157" t="s">
        <v>241</v>
      </c>
    </row>
    <row r="70" spans="2:2" x14ac:dyDescent="0.25">
      <c r="B70" s="157" t="s">
        <v>242</v>
      </c>
    </row>
    <row r="71" spans="2:2" x14ac:dyDescent="0.25">
      <c r="B71" s="157" t="s">
        <v>243</v>
      </c>
    </row>
    <row r="72" spans="2:2" x14ac:dyDescent="0.25">
      <c r="B72" s="157" t="s">
        <v>244</v>
      </c>
    </row>
    <row r="73" spans="2:2" x14ac:dyDescent="0.25">
      <c r="B73" s="157" t="s">
        <v>245</v>
      </c>
    </row>
    <row r="74" spans="2:2" x14ac:dyDescent="0.25">
      <c r="B74" s="157" t="s">
        <v>246</v>
      </c>
    </row>
    <row r="75" spans="2:2" x14ac:dyDescent="0.25">
      <c r="B75" s="157" t="s">
        <v>247</v>
      </c>
    </row>
    <row r="76" spans="2:2" x14ac:dyDescent="0.25">
      <c r="B76" s="157" t="s">
        <v>248</v>
      </c>
    </row>
    <row r="77" spans="2:2" x14ac:dyDescent="0.25">
      <c r="B77" s="157" t="s">
        <v>249</v>
      </c>
    </row>
    <row r="78" spans="2:2" x14ac:dyDescent="0.25">
      <c r="B78" s="157" t="s">
        <v>250</v>
      </c>
    </row>
    <row r="79" spans="2:2" x14ac:dyDescent="0.25">
      <c r="B79" s="157" t="s">
        <v>251</v>
      </c>
    </row>
    <row r="80" spans="2:2" x14ac:dyDescent="0.25">
      <c r="B80" s="157" t="s">
        <v>252</v>
      </c>
    </row>
    <row r="81" spans="2:2" x14ac:dyDescent="0.25">
      <c r="B81" s="157" t="s">
        <v>253</v>
      </c>
    </row>
    <row r="82" spans="2:2" x14ac:dyDescent="0.25">
      <c r="B82" s="157" t="s">
        <v>254</v>
      </c>
    </row>
    <row r="83" spans="2:2" x14ac:dyDescent="0.25">
      <c r="B83" s="157" t="s">
        <v>255</v>
      </c>
    </row>
    <row r="84" spans="2:2" x14ac:dyDescent="0.25">
      <c r="B84" s="157" t="s">
        <v>256</v>
      </c>
    </row>
    <row r="85" spans="2:2" x14ac:dyDescent="0.25">
      <c r="B85" s="157" t="s">
        <v>257</v>
      </c>
    </row>
    <row r="86" spans="2:2" x14ac:dyDescent="0.25">
      <c r="B86" s="157" t="s">
        <v>258</v>
      </c>
    </row>
    <row r="87" spans="2:2" x14ac:dyDescent="0.25">
      <c r="B87" s="157" t="s">
        <v>259</v>
      </c>
    </row>
    <row r="88" spans="2:2" x14ac:dyDescent="0.25">
      <c r="B88" s="157" t="s">
        <v>260</v>
      </c>
    </row>
    <row r="89" spans="2:2" x14ac:dyDescent="0.25">
      <c r="B89" s="157" t="s">
        <v>261</v>
      </c>
    </row>
    <row r="90" spans="2:2" x14ac:dyDescent="0.25">
      <c r="B90" s="157" t="s">
        <v>262</v>
      </c>
    </row>
    <row r="91" spans="2:2" x14ac:dyDescent="0.25">
      <c r="B91" s="157" t="s">
        <v>263</v>
      </c>
    </row>
    <row r="92" spans="2:2" x14ac:dyDescent="0.25">
      <c r="B92" s="157" t="s">
        <v>264</v>
      </c>
    </row>
    <row r="93" spans="2:2" x14ac:dyDescent="0.25">
      <c r="B93" s="157" t="s">
        <v>265</v>
      </c>
    </row>
    <row r="94" spans="2:2" x14ac:dyDescent="0.25">
      <c r="B94" s="157" t="s">
        <v>266</v>
      </c>
    </row>
    <row r="95" spans="2:2" x14ac:dyDescent="0.25">
      <c r="B95" s="157" t="s">
        <v>267</v>
      </c>
    </row>
    <row r="96" spans="2:2" x14ac:dyDescent="0.25">
      <c r="B96" s="157" t="s">
        <v>268</v>
      </c>
    </row>
    <row r="97" spans="2:2" x14ac:dyDescent="0.25">
      <c r="B97" s="157" t="s">
        <v>269</v>
      </c>
    </row>
    <row r="98" spans="2:2" x14ac:dyDescent="0.25">
      <c r="B98" s="157" t="s">
        <v>270</v>
      </c>
    </row>
    <row r="99" spans="2:2" x14ac:dyDescent="0.25">
      <c r="B99" s="157" t="s">
        <v>271</v>
      </c>
    </row>
    <row r="100" spans="2:2" x14ac:dyDescent="0.25">
      <c r="B100" s="157" t="s">
        <v>272</v>
      </c>
    </row>
    <row r="101" spans="2:2" x14ac:dyDescent="0.25">
      <c r="B101" s="157" t="s">
        <v>273</v>
      </c>
    </row>
    <row r="102" spans="2:2" x14ac:dyDescent="0.25">
      <c r="B102" s="157" t="s">
        <v>274</v>
      </c>
    </row>
    <row r="103" spans="2:2" x14ac:dyDescent="0.25">
      <c r="B103" s="157" t="s">
        <v>275</v>
      </c>
    </row>
    <row r="104" spans="2:2" x14ac:dyDescent="0.25">
      <c r="B104" s="157" t="s">
        <v>276</v>
      </c>
    </row>
    <row r="105" spans="2:2" x14ac:dyDescent="0.25">
      <c r="B105" s="157" t="s">
        <v>277</v>
      </c>
    </row>
    <row r="106" spans="2:2" x14ac:dyDescent="0.25">
      <c r="B106" s="157" t="s">
        <v>278</v>
      </c>
    </row>
    <row r="107" spans="2:2" x14ac:dyDescent="0.25">
      <c r="B107" s="157" t="s">
        <v>279</v>
      </c>
    </row>
    <row r="108" spans="2:2" x14ac:dyDescent="0.25">
      <c r="B108" s="157" t="s">
        <v>280</v>
      </c>
    </row>
    <row r="109" spans="2:2" x14ac:dyDescent="0.25">
      <c r="B109" s="157" t="s">
        <v>281</v>
      </c>
    </row>
    <row r="110" spans="2:2" x14ac:dyDescent="0.25">
      <c r="B110" s="157" t="s">
        <v>282</v>
      </c>
    </row>
    <row r="111" spans="2:2" x14ac:dyDescent="0.25">
      <c r="B111" s="157" t="s">
        <v>283</v>
      </c>
    </row>
    <row r="112" spans="2:2" x14ac:dyDescent="0.25">
      <c r="B112" s="157" t="s">
        <v>284</v>
      </c>
    </row>
    <row r="113" spans="2:2" x14ac:dyDescent="0.25">
      <c r="B113" s="157" t="s">
        <v>285</v>
      </c>
    </row>
    <row r="114" spans="2:2" x14ac:dyDescent="0.25">
      <c r="B114" s="157" t="s">
        <v>286</v>
      </c>
    </row>
    <row r="115" spans="2:2" x14ac:dyDescent="0.25">
      <c r="B115" s="157" t="s">
        <v>287</v>
      </c>
    </row>
    <row r="116" spans="2:2" x14ac:dyDescent="0.25">
      <c r="B116" s="157" t="s">
        <v>288</v>
      </c>
    </row>
    <row r="117" spans="2:2" x14ac:dyDescent="0.25">
      <c r="B117" s="157" t="s">
        <v>289</v>
      </c>
    </row>
    <row r="118" spans="2:2" x14ac:dyDescent="0.25">
      <c r="B118" s="157" t="s">
        <v>290</v>
      </c>
    </row>
    <row r="119" spans="2:2" x14ac:dyDescent="0.25">
      <c r="B119" s="157" t="s">
        <v>291</v>
      </c>
    </row>
    <row r="120" spans="2:2" x14ac:dyDescent="0.25">
      <c r="B120" s="157" t="s">
        <v>292</v>
      </c>
    </row>
    <row r="121" spans="2:2" x14ac:dyDescent="0.25">
      <c r="B121" s="157" t="s">
        <v>293</v>
      </c>
    </row>
    <row r="122" spans="2:2" x14ac:dyDescent="0.25">
      <c r="B122" s="157" t="s">
        <v>294</v>
      </c>
    </row>
    <row r="123" spans="2:2" x14ac:dyDescent="0.25">
      <c r="B123" s="157" t="s">
        <v>295</v>
      </c>
    </row>
    <row r="124" spans="2:2" x14ac:dyDescent="0.25">
      <c r="B124" s="157" t="s">
        <v>296</v>
      </c>
    </row>
    <row r="125" spans="2:2" x14ac:dyDescent="0.25">
      <c r="B125" s="156" t="s">
        <v>297</v>
      </c>
    </row>
    <row r="126" spans="2:2" x14ac:dyDescent="0.25">
      <c r="B126" s="156" t="s">
        <v>298</v>
      </c>
    </row>
    <row r="127" spans="2:2" x14ac:dyDescent="0.25">
      <c r="B127" s="156" t="s">
        <v>299</v>
      </c>
    </row>
    <row r="128" spans="2:2" x14ac:dyDescent="0.25">
      <c r="B128" s="156" t="s">
        <v>300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20"/>
  <sheetViews>
    <sheetView workbookViewId="0">
      <selection activeCell="C13" sqref="C13"/>
    </sheetView>
  </sheetViews>
  <sheetFormatPr baseColWidth="10" defaultColWidth="11.42578125" defaultRowHeight="11.25" x14ac:dyDescent="0.2"/>
  <cols>
    <col min="1" max="2" width="11.42578125" style="31"/>
    <col min="3" max="3" width="17.28515625" style="31" customWidth="1"/>
    <col min="4" max="4" width="16.28515625" style="31" customWidth="1"/>
    <col min="5" max="5" width="9.140625" style="31" customWidth="1"/>
    <col min="6" max="6" width="20.42578125" style="31" customWidth="1"/>
    <col min="7" max="7" width="19" style="31" customWidth="1"/>
    <col min="8" max="8" width="13.140625" style="31" customWidth="1"/>
    <col min="9" max="9" width="11.7109375" style="31" customWidth="1"/>
    <col min="10" max="10" width="17" style="31" customWidth="1"/>
    <col min="11" max="11" width="20.7109375" style="31" customWidth="1"/>
    <col min="12" max="12" width="17.28515625" style="31" customWidth="1"/>
    <col min="13" max="13" width="17.7109375" style="31" customWidth="1"/>
    <col min="14" max="16384" width="11.42578125" style="31"/>
  </cols>
  <sheetData>
    <row r="1" spans="1:13" ht="74.25" customHeight="1" x14ac:dyDescent="0.2">
      <c r="D1" s="35" t="s">
        <v>321</v>
      </c>
      <c r="E1" s="36"/>
      <c r="F1" s="36"/>
      <c r="G1" s="34"/>
      <c r="H1" s="37"/>
      <c r="I1" s="38"/>
      <c r="J1" s="38"/>
    </row>
    <row r="2" spans="1:13" s="34" customFormat="1" ht="78.75" customHeight="1" x14ac:dyDescent="0.2">
      <c r="A2" s="208" t="s">
        <v>324</v>
      </c>
      <c r="C2" s="240"/>
      <c r="D2" s="240"/>
      <c r="E2" s="240"/>
      <c r="F2" s="240"/>
      <c r="G2" s="240"/>
      <c r="H2" s="240"/>
    </row>
    <row r="3" spans="1:13" s="34" customFormat="1" ht="16.5" customHeight="1" thickBot="1" x14ac:dyDescent="0.25">
      <c r="C3" s="37"/>
      <c r="D3" s="39"/>
      <c r="E3" s="39"/>
      <c r="F3" s="39"/>
      <c r="G3" s="39"/>
      <c r="H3" s="39"/>
    </row>
    <row r="4" spans="1:13" ht="78.75" customHeight="1" x14ac:dyDescent="0.2">
      <c r="A4" s="241" t="s">
        <v>83</v>
      </c>
      <c r="B4" s="243" t="s">
        <v>84</v>
      </c>
      <c r="C4" s="245" t="s">
        <v>85</v>
      </c>
      <c r="D4" s="245"/>
      <c r="E4" s="245"/>
      <c r="F4" s="245"/>
      <c r="G4" s="245"/>
      <c r="H4" s="246" t="s">
        <v>86</v>
      </c>
      <c r="I4" s="247"/>
      <c r="J4" s="236" t="s">
        <v>322</v>
      </c>
      <c r="K4" s="248"/>
      <c r="L4" s="236" t="s">
        <v>87</v>
      </c>
      <c r="M4" s="237"/>
    </row>
    <row r="5" spans="1:13" s="45" customFormat="1" ht="12.75" x14ac:dyDescent="0.15">
      <c r="A5" s="242"/>
      <c r="B5" s="244"/>
      <c r="C5" s="40" t="s">
        <v>88</v>
      </c>
      <c r="D5" s="41" t="s">
        <v>89</v>
      </c>
      <c r="E5" s="238" t="s">
        <v>90</v>
      </c>
      <c r="F5" s="239"/>
      <c r="G5" s="239"/>
      <c r="H5" s="42" t="s">
        <v>91</v>
      </c>
      <c r="I5" s="43" t="s">
        <v>92</v>
      </c>
      <c r="J5" s="43" t="s">
        <v>91</v>
      </c>
      <c r="K5" s="43" t="s">
        <v>92</v>
      </c>
      <c r="L5" s="43" t="s">
        <v>91</v>
      </c>
      <c r="M5" s="44" t="s">
        <v>92</v>
      </c>
    </row>
    <row r="6" spans="1:13" ht="39.75" customHeight="1" thickBot="1" x14ac:dyDescent="0.25">
      <c r="A6" s="46" t="s">
        <v>93</v>
      </c>
      <c r="B6" s="47" t="s">
        <v>93</v>
      </c>
      <c r="C6" s="48" t="s">
        <v>93</v>
      </c>
      <c r="D6" s="49"/>
      <c r="E6" s="50" t="s">
        <v>94</v>
      </c>
      <c r="F6" s="50" t="s">
        <v>95</v>
      </c>
      <c r="G6" s="51" t="s">
        <v>96</v>
      </c>
      <c r="H6" s="52">
        <v>0</v>
      </c>
      <c r="I6" s="53">
        <f>SUM(I$7:I$1048576)</f>
        <v>0</v>
      </c>
      <c r="J6" s="54" t="s">
        <v>97</v>
      </c>
      <c r="K6" s="54" t="s">
        <v>97</v>
      </c>
      <c r="L6" s="54" t="s">
        <v>97</v>
      </c>
      <c r="M6" s="55" t="s">
        <v>97</v>
      </c>
    </row>
    <row r="7" spans="1:13" ht="28.5" customHeight="1" x14ac:dyDescent="0.2">
      <c r="A7" s="56"/>
      <c r="B7" s="57"/>
      <c r="C7" s="58"/>
      <c r="D7" s="59"/>
      <c r="E7" s="60"/>
      <c r="F7" s="60"/>
      <c r="G7" s="61"/>
      <c r="H7" s="62"/>
      <c r="I7" s="63"/>
      <c r="J7" s="63"/>
      <c r="K7" s="63"/>
      <c r="L7" s="63"/>
      <c r="M7" s="64"/>
    </row>
    <row r="8" spans="1:13" ht="30.75" customHeight="1" x14ac:dyDescent="0.2">
      <c r="A8" s="65"/>
      <c r="B8" s="66"/>
      <c r="C8" s="67"/>
      <c r="D8" s="68"/>
      <c r="E8" s="69"/>
      <c r="F8" s="69"/>
      <c r="G8" s="70"/>
      <c r="H8" s="71"/>
      <c r="I8" s="72"/>
      <c r="J8" s="72"/>
      <c r="K8" s="72"/>
      <c r="L8" s="72"/>
      <c r="M8" s="73"/>
    </row>
    <row r="9" spans="1:13" ht="29.25" customHeight="1" x14ac:dyDescent="0.2">
      <c r="A9" s="65"/>
      <c r="B9" s="66"/>
      <c r="C9" s="67"/>
      <c r="D9" s="68"/>
      <c r="E9" s="69"/>
      <c r="F9" s="69"/>
      <c r="G9" s="70"/>
      <c r="H9" s="71"/>
      <c r="I9" s="72"/>
      <c r="J9" s="72"/>
      <c r="K9" s="72"/>
      <c r="L9" s="72"/>
      <c r="M9" s="73"/>
    </row>
    <row r="10" spans="1:13" ht="27.75" customHeight="1" x14ac:dyDescent="0.2">
      <c r="A10" s="65"/>
      <c r="B10" s="66"/>
      <c r="C10" s="158"/>
      <c r="D10" s="68"/>
      <c r="E10" s="69"/>
      <c r="F10" s="69"/>
      <c r="G10" s="70"/>
      <c r="H10" s="71"/>
      <c r="I10" s="72"/>
      <c r="J10" s="72"/>
      <c r="K10" s="72"/>
      <c r="L10" s="72"/>
      <c r="M10" s="159"/>
    </row>
    <row r="11" spans="1:13" ht="27.75" customHeight="1" x14ac:dyDescent="0.2">
      <c r="A11" s="65"/>
      <c r="B11" s="66"/>
      <c r="C11" s="158"/>
      <c r="D11" s="68"/>
      <c r="E11" s="69"/>
      <c r="F11" s="69"/>
      <c r="G11" s="70"/>
      <c r="H11" s="71"/>
      <c r="I11" s="72"/>
      <c r="J11" s="72"/>
      <c r="K11" s="72"/>
      <c r="L11" s="72"/>
      <c r="M11" s="159"/>
    </row>
    <row r="12" spans="1:13" ht="27.75" customHeight="1" x14ac:dyDescent="0.2">
      <c r="A12" s="65"/>
      <c r="B12" s="66"/>
      <c r="C12" s="158"/>
      <c r="D12" s="68"/>
      <c r="E12" s="69"/>
      <c r="F12" s="69"/>
      <c r="G12" s="70"/>
      <c r="H12" s="71"/>
      <c r="I12" s="72"/>
      <c r="J12" s="72"/>
      <c r="K12" s="72"/>
      <c r="L12" s="72"/>
      <c r="M12" s="159"/>
    </row>
    <row r="13" spans="1:13" ht="27.75" customHeight="1" x14ac:dyDescent="0.2">
      <c r="A13" s="65"/>
      <c r="B13" s="66"/>
      <c r="C13" s="158"/>
      <c r="D13" s="68"/>
      <c r="E13" s="69"/>
      <c r="F13" s="69"/>
      <c r="G13" s="70"/>
      <c r="H13" s="71"/>
      <c r="I13" s="72"/>
      <c r="J13" s="72"/>
      <c r="K13" s="72"/>
      <c r="L13" s="72"/>
      <c r="M13" s="159"/>
    </row>
    <row r="14" spans="1:13" ht="27.75" customHeight="1" x14ac:dyDescent="0.2">
      <c r="A14" s="65"/>
      <c r="B14" s="66"/>
      <c r="C14" s="158"/>
      <c r="D14" s="68"/>
      <c r="E14" s="69"/>
      <c r="F14" s="69"/>
      <c r="G14" s="70"/>
      <c r="H14" s="71"/>
      <c r="I14" s="72"/>
      <c r="J14" s="72"/>
      <c r="K14" s="72"/>
      <c r="L14" s="72"/>
      <c r="M14" s="159"/>
    </row>
    <row r="15" spans="1:13" ht="27.75" customHeight="1" x14ac:dyDescent="0.2">
      <c r="A15" s="65"/>
      <c r="B15" s="66"/>
      <c r="C15" s="158"/>
      <c r="D15" s="68"/>
      <c r="E15" s="69"/>
      <c r="F15" s="69"/>
      <c r="G15" s="70"/>
      <c r="H15" s="71"/>
      <c r="I15" s="72"/>
      <c r="J15" s="72"/>
      <c r="K15" s="72"/>
      <c r="L15" s="72"/>
      <c r="M15" s="159"/>
    </row>
    <row r="16" spans="1:13" ht="27.75" customHeight="1" x14ac:dyDescent="0.2">
      <c r="A16" s="65"/>
      <c r="B16" s="66"/>
      <c r="C16" s="158"/>
      <c r="D16" s="68"/>
      <c r="E16" s="69"/>
      <c r="F16" s="69"/>
      <c r="G16" s="70"/>
      <c r="H16" s="71"/>
      <c r="I16" s="72"/>
      <c r="J16" s="72"/>
      <c r="K16" s="72"/>
      <c r="L16" s="72"/>
      <c r="M16" s="159"/>
    </row>
    <row r="17" spans="1:13" ht="27.75" customHeight="1" x14ac:dyDescent="0.2">
      <c r="A17" s="65"/>
      <c r="B17" s="66"/>
      <c r="C17" s="158"/>
      <c r="D17" s="68"/>
      <c r="E17" s="69"/>
      <c r="F17" s="69"/>
      <c r="G17" s="70"/>
      <c r="H17" s="71"/>
      <c r="I17" s="72"/>
      <c r="J17" s="72"/>
      <c r="K17" s="72"/>
      <c r="L17" s="72"/>
      <c r="M17" s="159"/>
    </row>
    <row r="18" spans="1:13" ht="27.75" customHeight="1" x14ac:dyDescent="0.2">
      <c r="A18" s="65"/>
      <c r="B18" s="66"/>
      <c r="C18" s="158"/>
      <c r="D18" s="68"/>
      <c r="E18" s="69"/>
      <c r="F18" s="69"/>
      <c r="G18" s="70"/>
      <c r="H18" s="71"/>
      <c r="I18" s="72"/>
      <c r="J18" s="72"/>
      <c r="K18" s="72"/>
      <c r="L18" s="72"/>
      <c r="M18" s="159"/>
    </row>
    <row r="19" spans="1:13" ht="27.75" customHeight="1" x14ac:dyDescent="0.2">
      <c r="A19" s="65"/>
      <c r="B19" s="66"/>
      <c r="C19" s="158"/>
      <c r="D19" s="68"/>
      <c r="E19" s="69"/>
      <c r="F19" s="69"/>
      <c r="G19" s="70"/>
      <c r="H19" s="71"/>
      <c r="I19" s="72"/>
      <c r="J19" s="72"/>
      <c r="K19" s="72"/>
      <c r="L19" s="72"/>
      <c r="M19" s="159"/>
    </row>
    <row r="20" spans="1:13" ht="27.75" customHeight="1" thickBot="1" x14ac:dyDescent="0.25">
      <c r="A20" s="74"/>
      <c r="B20" s="75"/>
      <c r="C20" s="76"/>
      <c r="D20" s="77"/>
      <c r="E20" s="78"/>
      <c r="F20" s="78"/>
      <c r="G20" s="79"/>
      <c r="H20" s="80"/>
      <c r="I20" s="81"/>
      <c r="J20" s="81"/>
      <c r="K20" s="81"/>
      <c r="L20" s="81"/>
      <c r="M20" s="82"/>
    </row>
  </sheetData>
  <dataConsolidate/>
  <mergeCells count="8">
    <mergeCell ref="L4:M4"/>
    <mergeCell ref="E5:G5"/>
    <mergeCell ref="C2:H2"/>
    <mergeCell ref="A4:A5"/>
    <mergeCell ref="B4:B5"/>
    <mergeCell ref="C4:G4"/>
    <mergeCell ref="H4:I4"/>
    <mergeCell ref="J4:K4"/>
  </mergeCells>
  <pageMargins left="0.11811023622047245" right="0.11811023622047245" top="0.74803149606299213" bottom="0.74803149606299213" header="0.31496062992125984" footer="0.31496062992125984"/>
  <pageSetup paperSize="9" scale="71"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'Listes déroulantes'!$B$27:$B$128</xm:f>
          </x14:formula1>
          <xm:sqref>B7:B20</xm:sqref>
        </x14:dataValidation>
        <x14:dataValidation type="list" allowBlank="1" showInputMessage="1" showErrorMessage="1">
          <x14:formula1>
            <xm:f>'Listes déroulantes'!$A$27:$A$44</xm:f>
          </x14:formula1>
          <xm:sqref>A7:A20</xm:sqref>
        </x14:dataValidation>
        <x14:dataValidation type="list" allowBlank="1" showInputMessage="1" showErrorMessage="1">
          <x14:formula1>
            <xm:f>'Listes déroulantes'!$A$6:$A$11</xm:f>
          </x14:formula1>
          <xm:sqref>C7:C20</xm:sqref>
        </x14:dataValidation>
        <x14:dataValidation type="list" allowBlank="1" showInputMessage="1" showErrorMessage="1">
          <x14:formula1>
            <xm:f>'Listes déroulantes'!$B$6:$B$11</xm:f>
          </x14:formula1>
          <xm:sqref>G7:G20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Q20"/>
  <sheetViews>
    <sheetView topLeftCell="C1" workbookViewId="0">
      <selection activeCell="E12" sqref="E12"/>
    </sheetView>
  </sheetViews>
  <sheetFormatPr baseColWidth="10" defaultColWidth="11.42578125" defaultRowHeight="11.25" x14ac:dyDescent="0.2"/>
  <cols>
    <col min="1" max="2" width="11.42578125" style="31"/>
    <col min="3" max="3" width="17.28515625" style="31" customWidth="1"/>
    <col min="4" max="4" width="16.28515625" style="31" customWidth="1"/>
    <col min="5" max="5" width="9.140625" style="31" customWidth="1"/>
    <col min="6" max="6" width="20.42578125" style="31" customWidth="1"/>
    <col min="7" max="7" width="19" style="31" customWidth="1"/>
    <col min="8" max="11" width="11.42578125" style="31" customWidth="1"/>
    <col min="12" max="14" width="13.7109375" style="31" customWidth="1"/>
    <col min="15" max="16" width="11.42578125" style="31" customWidth="1"/>
    <col min="17" max="17" width="21.28515625" style="31" customWidth="1"/>
    <col min="18" max="16384" width="11.42578125" style="31"/>
  </cols>
  <sheetData>
    <row r="1" spans="1:17" ht="74.25" customHeight="1" thickBot="1" x14ac:dyDescent="0.25">
      <c r="D1" s="35" t="s">
        <v>321</v>
      </c>
      <c r="E1" s="36"/>
      <c r="F1" s="36"/>
      <c r="G1" s="34"/>
    </row>
    <row r="2" spans="1:17" s="34" customFormat="1" ht="78.75" customHeight="1" x14ac:dyDescent="0.2">
      <c r="C2" s="249" t="str">
        <f>'Indicateur_données générales'!A2</f>
        <v>Année 2020</v>
      </c>
      <c r="D2" s="249"/>
      <c r="E2" s="249"/>
      <c r="F2" s="249"/>
      <c r="G2" s="249"/>
      <c r="H2" s="250" t="s">
        <v>98</v>
      </c>
      <c r="I2" s="251"/>
      <c r="J2" s="251"/>
      <c r="K2" s="251"/>
      <c r="L2" s="251"/>
      <c r="M2" s="251"/>
      <c r="N2" s="251"/>
      <c r="O2" s="252" t="s">
        <v>99</v>
      </c>
      <c r="P2" s="253"/>
      <c r="Q2" s="254"/>
    </row>
    <row r="3" spans="1:17" s="34" customFormat="1" ht="16.5" customHeight="1" thickBot="1" x14ac:dyDescent="0.25">
      <c r="C3" s="37"/>
      <c r="D3" s="39"/>
      <c r="E3" s="39"/>
      <c r="F3" s="39"/>
      <c r="G3" s="39"/>
      <c r="H3" s="255">
        <f>Indicateurs!B4</f>
        <v>1</v>
      </c>
      <c r="I3" s="256"/>
      <c r="J3" s="205">
        <f>Indicateurs!B5</f>
        <v>2</v>
      </c>
      <c r="K3" s="205">
        <f>Indicateurs!B6</f>
        <v>3</v>
      </c>
      <c r="L3" s="205">
        <f>Indicateurs!B7</f>
        <v>4</v>
      </c>
      <c r="M3" s="206">
        <f>Indicateurs!B8</f>
        <v>5</v>
      </c>
      <c r="N3" s="257" t="s">
        <v>100</v>
      </c>
      <c r="O3" s="260">
        <f>Indicateurs!B9</f>
        <v>6</v>
      </c>
      <c r="P3" s="261"/>
      <c r="Q3" s="207">
        <f>Indicateurs!B10</f>
        <v>7</v>
      </c>
    </row>
    <row r="4" spans="1:17" ht="78.75" customHeight="1" x14ac:dyDescent="0.2">
      <c r="A4" s="241" t="s">
        <v>83</v>
      </c>
      <c r="B4" s="243" t="s">
        <v>84</v>
      </c>
      <c r="C4" s="245" t="s">
        <v>85</v>
      </c>
      <c r="D4" s="245"/>
      <c r="E4" s="245"/>
      <c r="F4" s="245"/>
      <c r="G4" s="262"/>
      <c r="H4" s="263" t="str">
        <f>Indicateurs!C4</f>
        <v>Nombre total de primo-arrivants bénéficiaires de l'action.</v>
      </c>
      <c r="I4" s="264"/>
      <c r="J4" s="83" t="str">
        <f>Indicateurs!C5</f>
        <v>Dont nombre de femmes signataires du CAI/CIR</v>
      </c>
      <c r="K4" s="83" t="str">
        <f>Indicateurs!C6</f>
        <v>Dont nombre d'hommes signataires du CAI/CIR</v>
      </c>
      <c r="L4" s="83" t="str">
        <f>Indicateurs!C7</f>
        <v>Dont nombre de jeunes primo-arrivants et/ou signataires du CAI/CIR (16 - 25 ans)</v>
      </c>
      <c r="M4" s="84" t="str">
        <f>Indicateurs!C8</f>
        <v>Dont nombre de BPI, signataires du CAI/CIR</v>
      </c>
      <c r="N4" s="258"/>
      <c r="O4" s="265" t="str">
        <f>Indicateurs!C9</f>
        <v>Nombre de professionnels bénéficiaires de l'action</v>
      </c>
      <c r="P4" s="266"/>
      <c r="Q4" s="85" t="str">
        <f>Indicateurs!C10</f>
        <v>Quelle typologie de professionnels ?</v>
      </c>
    </row>
    <row r="5" spans="1:17" s="45" customFormat="1" ht="33.75" x14ac:dyDescent="0.15">
      <c r="A5" s="242"/>
      <c r="B5" s="244"/>
      <c r="C5" s="40" t="s">
        <v>88</v>
      </c>
      <c r="D5" s="41" t="s">
        <v>89</v>
      </c>
      <c r="E5" s="238" t="s">
        <v>90</v>
      </c>
      <c r="F5" s="239"/>
      <c r="G5" s="264"/>
      <c r="H5" s="86" t="s">
        <v>101</v>
      </c>
      <c r="I5" s="87" t="s">
        <v>102</v>
      </c>
      <c r="J5" s="87" t="s">
        <v>103</v>
      </c>
      <c r="K5" s="87" t="s">
        <v>103</v>
      </c>
      <c r="L5" s="87" t="s">
        <v>102</v>
      </c>
      <c r="M5" s="87" t="s">
        <v>102</v>
      </c>
      <c r="N5" s="258"/>
      <c r="O5" s="88" t="s">
        <v>101</v>
      </c>
      <c r="P5" s="89" t="s">
        <v>102</v>
      </c>
      <c r="Q5" s="90" t="s">
        <v>104</v>
      </c>
    </row>
    <row r="6" spans="1:17" ht="39.75" customHeight="1" thickBot="1" x14ac:dyDescent="0.25">
      <c r="A6" s="46" t="s">
        <v>93</v>
      </c>
      <c r="B6" s="47" t="s">
        <v>93</v>
      </c>
      <c r="C6" s="48" t="s">
        <v>93</v>
      </c>
      <c r="D6" s="49"/>
      <c r="E6" s="50" t="s">
        <v>94</v>
      </c>
      <c r="F6" s="50" t="s">
        <v>95</v>
      </c>
      <c r="G6" s="91" t="s">
        <v>96</v>
      </c>
      <c r="H6" s="92">
        <f t="shared" ref="H6:M6" si="0">SUM(H$7:H$1048576)</f>
        <v>0</v>
      </c>
      <c r="I6" s="93">
        <f t="shared" si="0"/>
        <v>0</v>
      </c>
      <c r="J6" s="93">
        <f t="shared" si="0"/>
        <v>0</v>
      </c>
      <c r="K6" s="93">
        <f t="shared" si="0"/>
        <v>0</v>
      </c>
      <c r="L6" s="93">
        <f t="shared" si="0"/>
        <v>0</v>
      </c>
      <c r="M6" s="93">
        <f t="shared" si="0"/>
        <v>0</v>
      </c>
      <c r="N6" s="259"/>
      <c r="O6" s="94">
        <f>SUM(O$7:O$1048576)</f>
        <v>0</v>
      </c>
      <c r="P6" s="95">
        <f>SUM(P$7:P$1048576)</f>
        <v>0</v>
      </c>
      <c r="Q6" s="96"/>
    </row>
    <row r="7" spans="1:17" ht="28.5" customHeight="1" x14ac:dyDescent="0.2">
      <c r="A7" s="56"/>
      <c r="B7" s="57"/>
      <c r="C7" s="97"/>
      <c r="D7" s="98"/>
      <c r="E7" s="60"/>
      <c r="F7" s="60"/>
      <c r="G7" s="99"/>
      <c r="H7" s="100"/>
      <c r="I7" s="101"/>
      <c r="J7" s="101"/>
      <c r="K7" s="101"/>
      <c r="L7" s="101"/>
      <c r="M7" s="101"/>
      <c r="N7" s="101"/>
      <c r="O7" s="100"/>
      <c r="P7" s="101"/>
      <c r="Q7" s="102"/>
    </row>
    <row r="8" spans="1:17" ht="30.75" customHeight="1" x14ac:dyDescent="0.2">
      <c r="A8" s="65"/>
      <c r="B8" s="66"/>
      <c r="C8" s="67"/>
      <c r="D8" s="68"/>
      <c r="E8" s="69"/>
      <c r="F8" s="69"/>
      <c r="G8" s="103"/>
      <c r="H8" s="104"/>
      <c r="I8" s="105"/>
      <c r="J8" s="105"/>
      <c r="K8" s="105"/>
      <c r="L8" s="105"/>
      <c r="M8" s="105"/>
      <c r="N8" s="105"/>
      <c r="O8" s="104"/>
      <c r="P8" s="105"/>
      <c r="Q8" s="102"/>
    </row>
    <row r="9" spans="1:17" ht="29.25" customHeight="1" x14ac:dyDescent="0.2">
      <c r="A9" s="65"/>
      <c r="B9" s="66"/>
      <c r="C9" s="67"/>
      <c r="D9" s="68"/>
      <c r="E9" s="69"/>
      <c r="F9" s="69"/>
      <c r="G9" s="103"/>
      <c r="H9" s="104"/>
      <c r="I9" s="105"/>
      <c r="J9" s="105"/>
      <c r="K9" s="105"/>
      <c r="L9" s="105"/>
      <c r="M9" s="105"/>
      <c r="N9" s="105"/>
      <c r="O9" s="104"/>
      <c r="P9" s="105"/>
      <c r="Q9" s="102"/>
    </row>
    <row r="10" spans="1:17" ht="27.75" customHeight="1" x14ac:dyDescent="0.2">
      <c r="A10" s="65"/>
      <c r="B10" s="66"/>
      <c r="C10" s="158"/>
      <c r="D10" s="68"/>
      <c r="E10" s="69"/>
      <c r="F10" s="69"/>
      <c r="G10" s="103"/>
      <c r="H10" s="104"/>
      <c r="I10" s="105"/>
      <c r="J10" s="105"/>
      <c r="K10" s="105"/>
      <c r="L10" s="105"/>
      <c r="M10" s="105"/>
      <c r="N10" s="105"/>
      <c r="O10" s="104"/>
      <c r="P10" s="105"/>
      <c r="Q10" s="115"/>
    </row>
    <row r="11" spans="1:17" s="122" customFormat="1" ht="27.75" customHeight="1" x14ac:dyDescent="0.2">
      <c r="A11" s="65"/>
      <c r="B11" s="66"/>
      <c r="C11" s="158"/>
      <c r="D11" s="68"/>
      <c r="E11" s="69"/>
      <c r="F11" s="69"/>
      <c r="G11" s="103"/>
      <c r="H11" s="104"/>
      <c r="I11" s="105"/>
      <c r="J11" s="105"/>
      <c r="K11" s="105"/>
      <c r="L11" s="105"/>
      <c r="M11" s="105"/>
      <c r="N11" s="105"/>
      <c r="O11" s="104"/>
      <c r="P11" s="105"/>
      <c r="Q11" s="115"/>
    </row>
    <row r="12" spans="1:17" s="122" customFormat="1" ht="27.75" customHeight="1" x14ac:dyDescent="0.2">
      <c r="A12" s="65"/>
      <c r="B12" s="66"/>
      <c r="C12" s="158"/>
      <c r="D12" s="68"/>
      <c r="E12" s="69"/>
      <c r="F12" s="69"/>
      <c r="G12" s="103"/>
      <c r="H12" s="104"/>
      <c r="I12" s="105"/>
      <c r="J12" s="105"/>
      <c r="K12" s="105"/>
      <c r="L12" s="105"/>
      <c r="M12" s="105"/>
      <c r="N12" s="105"/>
      <c r="O12" s="104"/>
      <c r="P12" s="105"/>
      <c r="Q12" s="115"/>
    </row>
    <row r="13" spans="1:17" s="122" customFormat="1" ht="27.75" customHeight="1" x14ac:dyDescent="0.2">
      <c r="A13" s="65"/>
      <c r="B13" s="66"/>
      <c r="C13" s="158"/>
      <c r="D13" s="68"/>
      <c r="E13" s="69"/>
      <c r="F13" s="69"/>
      <c r="G13" s="103"/>
      <c r="H13" s="104"/>
      <c r="I13" s="105"/>
      <c r="J13" s="105"/>
      <c r="K13" s="105"/>
      <c r="L13" s="105"/>
      <c r="M13" s="105"/>
      <c r="N13" s="105"/>
      <c r="O13" s="104"/>
      <c r="P13" s="105"/>
      <c r="Q13" s="115"/>
    </row>
    <row r="14" spans="1:17" s="122" customFormat="1" ht="27.75" customHeight="1" x14ac:dyDescent="0.2">
      <c r="A14" s="65"/>
      <c r="B14" s="66"/>
      <c r="C14" s="158"/>
      <c r="D14" s="68"/>
      <c r="E14" s="69"/>
      <c r="F14" s="69"/>
      <c r="G14" s="103"/>
      <c r="H14" s="104"/>
      <c r="I14" s="105"/>
      <c r="J14" s="105"/>
      <c r="K14" s="105"/>
      <c r="L14" s="105"/>
      <c r="M14" s="105"/>
      <c r="N14" s="105"/>
      <c r="O14" s="104"/>
      <c r="P14" s="105"/>
      <c r="Q14" s="115"/>
    </row>
    <row r="15" spans="1:17" s="122" customFormat="1" ht="27.75" customHeight="1" x14ac:dyDescent="0.2">
      <c r="A15" s="65"/>
      <c r="B15" s="66"/>
      <c r="C15" s="158"/>
      <c r="D15" s="68"/>
      <c r="E15" s="69"/>
      <c r="F15" s="69"/>
      <c r="G15" s="103"/>
      <c r="H15" s="104"/>
      <c r="I15" s="105"/>
      <c r="J15" s="105"/>
      <c r="K15" s="105"/>
      <c r="L15" s="105"/>
      <c r="M15" s="105"/>
      <c r="N15" s="105"/>
      <c r="O15" s="104"/>
      <c r="P15" s="105"/>
      <c r="Q15" s="115"/>
    </row>
    <row r="16" spans="1:17" s="122" customFormat="1" ht="27.75" customHeight="1" x14ac:dyDescent="0.2">
      <c r="A16" s="65"/>
      <c r="B16" s="66"/>
      <c r="C16" s="158"/>
      <c r="D16" s="68"/>
      <c r="E16" s="69"/>
      <c r="F16" s="69"/>
      <c r="G16" s="103"/>
      <c r="H16" s="104"/>
      <c r="I16" s="105"/>
      <c r="J16" s="105"/>
      <c r="K16" s="105"/>
      <c r="L16" s="105"/>
      <c r="M16" s="105"/>
      <c r="N16" s="105"/>
      <c r="O16" s="104"/>
      <c r="P16" s="105"/>
      <c r="Q16" s="115"/>
    </row>
    <row r="17" spans="1:17" s="122" customFormat="1" ht="27.75" customHeight="1" x14ac:dyDescent="0.2">
      <c r="A17" s="65"/>
      <c r="B17" s="66"/>
      <c r="C17" s="158"/>
      <c r="D17" s="68"/>
      <c r="E17" s="69"/>
      <c r="F17" s="69"/>
      <c r="G17" s="103"/>
      <c r="H17" s="104"/>
      <c r="I17" s="105"/>
      <c r="J17" s="105"/>
      <c r="K17" s="105"/>
      <c r="L17" s="105"/>
      <c r="M17" s="105"/>
      <c r="N17" s="105"/>
      <c r="O17" s="104"/>
      <c r="P17" s="105"/>
      <c r="Q17" s="115"/>
    </row>
    <row r="18" spans="1:17" s="122" customFormat="1" ht="27.75" customHeight="1" x14ac:dyDescent="0.2">
      <c r="A18" s="65"/>
      <c r="B18" s="66"/>
      <c r="C18" s="158"/>
      <c r="D18" s="68"/>
      <c r="E18" s="69"/>
      <c r="F18" s="69"/>
      <c r="G18" s="103"/>
      <c r="H18" s="104"/>
      <c r="I18" s="105"/>
      <c r="J18" s="105"/>
      <c r="K18" s="105"/>
      <c r="L18" s="105"/>
      <c r="M18" s="105"/>
      <c r="N18" s="105"/>
      <c r="O18" s="104"/>
      <c r="P18" s="105"/>
      <c r="Q18" s="115"/>
    </row>
    <row r="19" spans="1:17" s="122" customFormat="1" ht="27.75" customHeight="1" x14ac:dyDescent="0.2">
      <c r="A19" s="65"/>
      <c r="B19" s="66"/>
      <c r="C19" s="158"/>
      <c r="D19" s="68"/>
      <c r="E19" s="69"/>
      <c r="F19" s="69"/>
      <c r="G19" s="103"/>
      <c r="H19" s="104"/>
      <c r="I19" s="105"/>
      <c r="J19" s="105"/>
      <c r="K19" s="105"/>
      <c r="L19" s="105"/>
      <c r="M19" s="105"/>
      <c r="N19" s="105"/>
      <c r="O19" s="104"/>
      <c r="P19" s="105"/>
      <c r="Q19" s="115"/>
    </row>
    <row r="20" spans="1:17" s="122" customFormat="1" ht="27.75" customHeight="1" thickBot="1" x14ac:dyDescent="0.25">
      <c r="A20" s="74"/>
      <c r="B20" s="75"/>
      <c r="C20" s="76"/>
      <c r="D20" s="77"/>
      <c r="E20" s="78"/>
      <c r="F20" s="78"/>
      <c r="G20" s="106"/>
      <c r="H20" s="107"/>
      <c r="I20" s="108"/>
      <c r="J20" s="108"/>
      <c r="K20" s="108"/>
      <c r="L20" s="108"/>
      <c r="M20" s="108"/>
      <c r="N20" s="108"/>
      <c r="O20" s="107"/>
      <c r="P20" s="108"/>
      <c r="Q20" s="109"/>
    </row>
  </sheetData>
  <dataConsolidate/>
  <mergeCells count="12">
    <mergeCell ref="A4:A5"/>
    <mergeCell ref="B4:B5"/>
    <mergeCell ref="C4:G4"/>
    <mergeCell ref="H4:I4"/>
    <mergeCell ref="O4:P4"/>
    <mergeCell ref="E5:G5"/>
    <mergeCell ref="C2:G2"/>
    <mergeCell ref="H2:N2"/>
    <mergeCell ref="O2:Q2"/>
    <mergeCell ref="H3:I3"/>
    <mergeCell ref="N3:N6"/>
    <mergeCell ref="O3:P3"/>
  </mergeCells>
  <dataValidations count="2">
    <dataValidation operator="greaterThanOrEqual" allowBlank="1" showInputMessage="1" showErrorMessage="1" sqref="H7:M10"/>
    <dataValidation type="decimal" operator="greaterThanOrEqual" allowBlank="1" showInputMessage="1" showErrorMessage="1" sqref="N7:P10">
      <formula1>0</formula1>
    </dataValidation>
  </dataValidations>
  <pageMargins left="0.11811023622047245" right="0.11811023622047245" top="0.74803149606299213" bottom="0.74803149606299213" header="0.31496062992125984" footer="0.31496062992125984"/>
  <pageSetup paperSize="9" scale="61"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'Listes déroulantes'!$B$27:$B$128</xm:f>
          </x14:formula1>
          <xm:sqref>B7:B20</xm:sqref>
        </x14:dataValidation>
        <x14:dataValidation type="list" allowBlank="1" showInputMessage="1" showErrorMessage="1">
          <x14:formula1>
            <xm:f>'Listes déroulantes'!$A$27:$A$44</xm:f>
          </x14:formula1>
          <xm:sqref>A7:A20</xm:sqref>
        </x14:dataValidation>
        <x14:dataValidation type="list" allowBlank="1" showInputMessage="1" showErrorMessage="1">
          <x14:formula1>
            <xm:f>'Listes déroulantes'!$A$6:$A$11</xm:f>
          </x14:formula1>
          <xm:sqref>C7:C20</xm:sqref>
        </x14:dataValidation>
        <x14:dataValidation type="list" allowBlank="1" showInputMessage="1" showErrorMessage="1">
          <x14:formula1>
            <xm:f>'Listes déroulantes'!$B$6:$B$11</xm:f>
          </x14:formula1>
          <xm:sqref>G7:G20</xm:sqref>
        </x14:dataValidation>
        <x14:dataValidation type="list" operator="greaterThanOrEqual" allowBlank="1" showInputMessage="1" showErrorMessage="1">
          <x14:formula1>
            <xm:f>'Listes déroulantes'!$C$6:$C$9</xm:f>
          </x14:formula1>
          <xm:sqref>Q7:Q20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5"/>
  <sheetViews>
    <sheetView workbookViewId="0">
      <selection activeCell="D10" sqref="D10"/>
    </sheetView>
  </sheetViews>
  <sheetFormatPr baseColWidth="10" defaultColWidth="11.42578125" defaultRowHeight="11.25" x14ac:dyDescent="0.2"/>
  <cols>
    <col min="1" max="2" width="11.42578125" style="31"/>
    <col min="3" max="3" width="16.28515625" style="31" customWidth="1"/>
    <col min="4" max="4" width="9.140625" style="31" customWidth="1"/>
    <col min="5" max="5" width="20.42578125" style="31" customWidth="1"/>
    <col min="6" max="6" width="14.85546875" style="31" customWidth="1"/>
    <col min="7" max="7" width="16.28515625" style="31" customWidth="1"/>
    <col min="8" max="8" width="14.7109375" style="31" customWidth="1"/>
    <col min="9" max="9" width="15.85546875" style="31" customWidth="1"/>
    <col min="10" max="16384" width="11.42578125" style="31"/>
  </cols>
  <sheetData>
    <row r="1" spans="1:9" ht="30" customHeight="1" thickBot="1" x14ac:dyDescent="0.25">
      <c r="C1" s="35" t="s">
        <v>321</v>
      </c>
      <c r="D1" s="36"/>
      <c r="E1" s="36"/>
    </row>
    <row r="2" spans="1:9" s="34" customFormat="1" ht="78.75" customHeight="1" x14ac:dyDescent="0.2">
      <c r="A2" s="208" t="str">
        <f>'Indicateur_données générales'!A2</f>
        <v>Année 2020</v>
      </c>
      <c r="C2" s="240"/>
      <c r="D2" s="240"/>
      <c r="E2" s="240"/>
      <c r="F2" s="273" t="s">
        <v>304</v>
      </c>
      <c r="G2" s="274"/>
      <c r="H2" s="274"/>
      <c r="I2" s="275"/>
    </row>
    <row r="3" spans="1:9" s="34" customFormat="1" ht="16.5" customHeight="1" thickBot="1" x14ac:dyDescent="0.25">
      <c r="C3" s="39"/>
      <c r="D3" s="39"/>
      <c r="E3" s="39"/>
      <c r="F3" s="267">
        <f>[1]Indicateurs!B12</f>
        <v>8</v>
      </c>
      <c r="G3" s="268"/>
      <c r="H3" s="268">
        <f>[1]Indicateurs!B13</f>
        <v>9</v>
      </c>
      <c r="I3" s="269"/>
    </row>
    <row r="4" spans="1:9" ht="78.75" customHeight="1" x14ac:dyDescent="0.2">
      <c r="A4" s="241" t="s">
        <v>83</v>
      </c>
      <c r="B4" s="243" t="s">
        <v>84</v>
      </c>
      <c r="C4" s="245" t="s">
        <v>85</v>
      </c>
      <c r="D4" s="245"/>
      <c r="E4" s="245"/>
      <c r="F4" s="270" t="str">
        <f>[1]Indicateurs!C12</f>
        <v>Nombre de participants assidus (public) ayant bénéficié d’une formation linguistique (sauf à visée professionnelle)</v>
      </c>
      <c r="G4" s="271"/>
      <c r="H4" s="271" t="str">
        <f>[1]Indicateurs!C13</f>
        <v>Nombre total d’heures de formation dispensées aux participants (public)</v>
      </c>
      <c r="I4" s="272"/>
    </row>
    <row r="5" spans="1:9" s="45" customFormat="1" ht="22.5" x14ac:dyDescent="0.15">
      <c r="A5" s="242"/>
      <c r="B5" s="244"/>
      <c r="C5" s="40" t="s">
        <v>89</v>
      </c>
      <c r="D5" s="238" t="s">
        <v>90</v>
      </c>
      <c r="E5" s="239"/>
      <c r="F5" s="110" t="s">
        <v>305</v>
      </c>
      <c r="G5" s="111" t="s">
        <v>102</v>
      </c>
      <c r="H5" s="160" t="s">
        <v>305</v>
      </c>
      <c r="I5" s="193" t="s">
        <v>102</v>
      </c>
    </row>
    <row r="6" spans="1:9" ht="39.75" customHeight="1" thickBot="1" x14ac:dyDescent="0.25">
      <c r="A6" s="164" t="s">
        <v>93</v>
      </c>
      <c r="B6" s="165" t="s">
        <v>93</v>
      </c>
      <c r="C6" s="170"/>
      <c r="D6" s="171" t="s">
        <v>94</v>
      </c>
      <c r="E6" s="172" t="s">
        <v>95</v>
      </c>
      <c r="F6" s="194">
        <f>SUM(F$7:F$1048576)</f>
        <v>0</v>
      </c>
      <c r="G6" s="195">
        <f>SUM(G$7:G$1048576)</f>
        <v>0</v>
      </c>
      <c r="H6" s="195">
        <f>SUM(H$7:H$1048576)</f>
        <v>0</v>
      </c>
      <c r="I6" s="196">
        <f>SUM(I$7:I$1048576)</f>
        <v>0</v>
      </c>
    </row>
    <row r="7" spans="1:9" ht="28.5" customHeight="1" x14ac:dyDescent="0.2">
      <c r="A7" s="166"/>
      <c r="B7" s="167"/>
      <c r="C7" s="173"/>
      <c r="D7" s="60"/>
      <c r="E7" s="161"/>
      <c r="F7" s="147"/>
      <c r="G7" s="60"/>
      <c r="H7" s="60"/>
      <c r="I7" s="60"/>
    </row>
    <row r="8" spans="1:9" ht="30.75" customHeight="1" x14ac:dyDescent="0.2">
      <c r="A8" s="65"/>
      <c r="B8" s="168"/>
      <c r="C8" s="174"/>
      <c r="D8" s="105"/>
      <c r="E8" s="69"/>
      <c r="F8" s="104"/>
      <c r="G8" s="105"/>
      <c r="H8" s="105"/>
      <c r="I8" s="105"/>
    </row>
    <row r="9" spans="1:9" ht="29.25" customHeight="1" x14ac:dyDescent="0.2">
      <c r="A9" s="65"/>
      <c r="B9" s="168"/>
      <c r="C9" s="174"/>
      <c r="D9" s="105"/>
      <c r="E9" s="69"/>
      <c r="F9" s="104"/>
      <c r="G9" s="105"/>
      <c r="H9" s="105"/>
      <c r="I9" s="105"/>
    </row>
    <row r="10" spans="1:9" ht="27.75" customHeight="1" x14ac:dyDescent="0.2">
      <c r="A10" s="65"/>
      <c r="B10" s="168"/>
      <c r="C10" s="174"/>
      <c r="D10" s="105"/>
      <c r="E10" s="69"/>
      <c r="F10" s="104"/>
      <c r="G10" s="105"/>
      <c r="H10" s="105"/>
      <c r="I10" s="105"/>
    </row>
    <row r="11" spans="1:9" ht="30.75" customHeight="1" x14ac:dyDescent="0.2">
      <c r="A11" s="65"/>
      <c r="B11" s="168"/>
      <c r="C11" s="174"/>
      <c r="D11" s="105"/>
      <c r="E11" s="69"/>
      <c r="F11" s="104"/>
      <c r="G11" s="105"/>
      <c r="H11" s="105"/>
      <c r="I11" s="105"/>
    </row>
    <row r="12" spans="1:9" ht="27.75" customHeight="1" x14ac:dyDescent="0.2">
      <c r="A12" s="65"/>
      <c r="B12" s="168"/>
      <c r="C12" s="174"/>
      <c r="D12" s="105"/>
      <c r="E12" s="69"/>
      <c r="F12" s="104"/>
      <c r="G12" s="105"/>
      <c r="H12" s="105"/>
      <c r="I12" s="105"/>
    </row>
    <row r="13" spans="1:9" ht="30.75" customHeight="1" x14ac:dyDescent="0.2">
      <c r="A13" s="65"/>
      <c r="B13" s="168"/>
      <c r="C13" s="174"/>
      <c r="D13" s="105"/>
      <c r="E13" s="69"/>
      <c r="F13" s="104"/>
      <c r="G13" s="105"/>
      <c r="H13" s="105"/>
      <c r="I13" s="105"/>
    </row>
    <row r="14" spans="1:9" ht="29.25" customHeight="1" x14ac:dyDescent="0.2">
      <c r="A14" s="65"/>
      <c r="B14" s="168"/>
      <c r="C14" s="174"/>
      <c r="D14" s="105"/>
      <c r="E14" s="69"/>
      <c r="F14" s="104"/>
      <c r="G14" s="105"/>
      <c r="H14" s="105"/>
      <c r="I14" s="105"/>
    </row>
    <row r="15" spans="1:9" ht="27.75" customHeight="1" thickBot="1" x14ac:dyDescent="0.25">
      <c r="A15" s="74"/>
      <c r="B15" s="169"/>
      <c r="C15" s="175"/>
      <c r="D15" s="108"/>
      <c r="E15" s="78"/>
      <c r="F15" s="107"/>
      <c r="G15" s="108"/>
      <c r="H15" s="108"/>
      <c r="I15" s="108"/>
    </row>
  </sheetData>
  <dataConsolidate/>
  <mergeCells count="10">
    <mergeCell ref="C2:E2"/>
    <mergeCell ref="F3:G3"/>
    <mergeCell ref="H3:I3"/>
    <mergeCell ref="A4:A5"/>
    <mergeCell ref="B4:B5"/>
    <mergeCell ref="C4:E4"/>
    <mergeCell ref="F4:G4"/>
    <mergeCell ref="H4:I4"/>
    <mergeCell ref="D5:E5"/>
    <mergeCell ref="F2:I2"/>
  </mergeCells>
  <dataValidations count="1">
    <dataValidation type="decimal" operator="greaterThanOrEqual" allowBlank="1" showInputMessage="1" showErrorMessage="1" sqref="F7:I15">
      <formula1>0</formula1>
    </dataValidation>
  </dataValidations>
  <printOptions horizontalCentered="1" verticalCentered="1"/>
  <pageMargins left="0.11811023622047245" right="0.11811023622047245" top="0.55118110236220474" bottom="0.55118110236220474" header="0.31496062992125984" footer="0.31496062992125984"/>
  <pageSetup paperSize="9" fitToHeight="0" orientation="landscape" errors="blank"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 déroulantes'!$B$27:$B$128</xm:f>
          </x14:formula1>
          <xm:sqref>B7:B15</xm:sqref>
        </x14:dataValidation>
        <x14:dataValidation type="list" allowBlank="1" showInputMessage="1" showErrorMessage="1">
          <x14:formula1>
            <xm:f>'Listes déroulantes'!$A$27:$A$44</xm:f>
          </x14:formula1>
          <xm:sqref>A7:A15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4"/>
  <sheetViews>
    <sheetView workbookViewId="0">
      <selection activeCell="E28" sqref="E28"/>
    </sheetView>
  </sheetViews>
  <sheetFormatPr baseColWidth="10" defaultColWidth="11.42578125" defaultRowHeight="11.25" x14ac:dyDescent="0.2"/>
  <cols>
    <col min="1" max="2" width="11.42578125" style="31"/>
    <col min="3" max="3" width="16.28515625" style="31" customWidth="1"/>
    <col min="4" max="4" width="9.140625" style="31" customWidth="1"/>
    <col min="5" max="5" width="20.42578125" style="31" customWidth="1"/>
    <col min="6" max="6" width="20.7109375" style="31" customWidth="1"/>
    <col min="7" max="10" width="11.42578125" style="31" customWidth="1"/>
    <col min="11" max="16384" width="11.42578125" style="31"/>
  </cols>
  <sheetData>
    <row r="1" spans="1:10" ht="29.25" customHeight="1" thickBot="1" x14ac:dyDescent="0.25">
      <c r="C1" s="35" t="s">
        <v>321</v>
      </c>
      <c r="D1" s="36"/>
      <c r="E1" s="36"/>
    </row>
    <row r="2" spans="1:10" s="34" customFormat="1" ht="78.75" customHeight="1" x14ac:dyDescent="0.2">
      <c r="A2" s="208" t="str">
        <f>'Indicateur_données générales'!A2</f>
        <v>Année 2020</v>
      </c>
      <c r="C2" s="240"/>
      <c r="D2" s="240"/>
      <c r="E2" s="240"/>
      <c r="F2" s="276" t="s">
        <v>306</v>
      </c>
      <c r="G2" s="277"/>
      <c r="H2" s="277"/>
      <c r="I2" s="277"/>
      <c r="J2" s="278"/>
    </row>
    <row r="3" spans="1:10" s="34" customFormat="1" ht="16.5" customHeight="1" thickBot="1" x14ac:dyDescent="0.25">
      <c r="C3" s="39"/>
      <c r="D3" s="39"/>
      <c r="E3" s="39"/>
      <c r="F3" s="197">
        <f>Indicateurs!B14</f>
        <v>10</v>
      </c>
      <c r="G3" s="279">
        <f>Indicateurs!B15</f>
        <v>11</v>
      </c>
      <c r="H3" s="280"/>
      <c r="I3" s="279">
        <v>12</v>
      </c>
      <c r="J3" s="281"/>
    </row>
    <row r="4" spans="1:10" ht="78.75" customHeight="1" x14ac:dyDescent="0.2">
      <c r="A4" s="241" t="s">
        <v>83</v>
      </c>
      <c r="B4" s="243" t="s">
        <v>84</v>
      </c>
      <c r="C4" s="245" t="s">
        <v>85</v>
      </c>
      <c r="D4" s="245"/>
      <c r="E4" s="282"/>
      <c r="F4" s="118" t="str">
        <f>Indicateurs!C14</f>
        <v>Thématique en lien avec la transmission et l’appropriation des valeurs et des usages de la société française et de la citoyenneté</v>
      </c>
      <c r="G4" s="283" t="str">
        <f>Indicateurs!C15</f>
        <v>Nombre de professionnels participant  aux activités en lien avec la transmission et l’appropriation des valeurs et des usages de la société française et de la citoyenneté</v>
      </c>
      <c r="H4" s="284"/>
      <c r="I4" s="283" t="str">
        <f>Indicateurs!C16</f>
        <v>Nombre d’heures consacrées à des activités en lien avec la transmission et l’appropriation des valeurs et des usages de la société française et de la citoyenneté</v>
      </c>
      <c r="J4" s="285"/>
    </row>
    <row r="5" spans="1:10" s="45" customFormat="1" ht="22.5" x14ac:dyDescent="0.15">
      <c r="A5" s="242"/>
      <c r="B5" s="244"/>
      <c r="C5" s="40" t="s">
        <v>89</v>
      </c>
      <c r="D5" s="238" t="s">
        <v>90</v>
      </c>
      <c r="E5" s="290"/>
      <c r="F5" s="286" t="s">
        <v>105</v>
      </c>
      <c r="G5" s="119" t="s">
        <v>305</v>
      </c>
      <c r="H5" s="120" t="s">
        <v>106</v>
      </c>
      <c r="I5" s="119" t="s">
        <v>305</v>
      </c>
      <c r="J5" s="121" t="s">
        <v>102</v>
      </c>
    </row>
    <row r="6" spans="1:10" ht="39.75" customHeight="1" thickBot="1" x14ac:dyDescent="0.25">
      <c r="A6" s="164" t="s">
        <v>93</v>
      </c>
      <c r="B6" s="165" t="s">
        <v>93</v>
      </c>
      <c r="C6" s="170"/>
      <c r="D6" s="171" t="s">
        <v>94</v>
      </c>
      <c r="E6" s="179" t="s">
        <v>95</v>
      </c>
      <c r="F6" s="287"/>
      <c r="G6" s="177">
        <f>SUM(G$7:G$1048576)</f>
        <v>0</v>
      </c>
      <c r="H6" s="177">
        <f>SUM(H$7:H$1048576)</f>
        <v>0</v>
      </c>
      <c r="I6" s="177">
        <f>SUM(I$7:I$1048576)</f>
        <v>0</v>
      </c>
      <c r="J6" s="178">
        <f>SUM(J$7:J$1048576)</f>
        <v>0</v>
      </c>
    </row>
    <row r="7" spans="1:10" ht="28.5" customHeight="1" x14ac:dyDescent="0.2">
      <c r="A7" s="166"/>
      <c r="B7" s="167"/>
      <c r="C7" s="173"/>
      <c r="D7" s="60"/>
      <c r="E7" s="128"/>
      <c r="F7" s="147"/>
      <c r="G7" s="60"/>
      <c r="H7" s="60"/>
      <c r="I7" s="60"/>
      <c r="J7" s="128"/>
    </row>
    <row r="8" spans="1:10" ht="30.75" customHeight="1" x14ac:dyDescent="0.2">
      <c r="A8" s="65"/>
      <c r="B8" s="168"/>
      <c r="C8" s="174"/>
      <c r="D8" s="105"/>
      <c r="E8" s="115"/>
      <c r="F8" s="104"/>
      <c r="G8" s="105"/>
      <c r="H8" s="105"/>
      <c r="I8" s="105"/>
      <c r="J8" s="115"/>
    </row>
    <row r="9" spans="1:10" ht="29.25" customHeight="1" x14ac:dyDescent="0.2">
      <c r="A9" s="65"/>
      <c r="B9" s="168"/>
      <c r="C9" s="174"/>
      <c r="D9" s="105"/>
      <c r="E9" s="115"/>
      <c r="F9" s="104"/>
      <c r="G9" s="105"/>
      <c r="H9" s="105"/>
      <c r="I9" s="105"/>
      <c r="J9" s="115"/>
    </row>
    <row r="10" spans="1:10" ht="27.75" customHeight="1" x14ac:dyDescent="0.2">
      <c r="A10" s="65"/>
      <c r="B10" s="168"/>
      <c r="C10" s="174"/>
      <c r="D10" s="105"/>
      <c r="E10" s="115"/>
      <c r="F10" s="104"/>
      <c r="G10" s="105"/>
      <c r="H10" s="105"/>
      <c r="I10" s="105"/>
      <c r="J10" s="115"/>
    </row>
    <row r="11" spans="1:10" ht="28.5" customHeight="1" x14ac:dyDescent="0.2">
      <c r="A11" s="65"/>
      <c r="B11" s="168"/>
      <c r="C11" s="174"/>
      <c r="D11" s="105"/>
      <c r="E11" s="115"/>
      <c r="F11" s="104"/>
      <c r="G11" s="105"/>
      <c r="H11" s="105"/>
      <c r="I11" s="105"/>
      <c r="J11" s="115"/>
    </row>
    <row r="12" spans="1:10" ht="30.75" customHeight="1" x14ac:dyDescent="0.2">
      <c r="A12" s="65"/>
      <c r="B12" s="168"/>
      <c r="C12" s="174"/>
      <c r="D12" s="105"/>
      <c r="E12" s="115"/>
      <c r="F12" s="104"/>
      <c r="G12" s="105"/>
      <c r="H12" s="105"/>
      <c r="I12" s="105"/>
      <c r="J12" s="115"/>
    </row>
    <row r="13" spans="1:10" ht="29.25" customHeight="1" x14ac:dyDescent="0.2">
      <c r="A13" s="65"/>
      <c r="B13" s="168"/>
      <c r="C13" s="174"/>
      <c r="D13" s="105"/>
      <c r="E13" s="115"/>
      <c r="F13" s="104"/>
      <c r="G13" s="105"/>
      <c r="H13" s="105"/>
      <c r="I13" s="105"/>
      <c r="J13" s="115"/>
    </row>
    <row r="14" spans="1:10" ht="27.75" customHeight="1" thickBot="1" x14ac:dyDescent="0.25">
      <c r="A14" s="74"/>
      <c r="B14" s="169"/>
      <c r="C14" s="175"/>
      <c r="D14" s="108"/>
      <c r="E14" s="109"/>
      <c r="F14" s="107"/>
      <c r="G14" s="108"/>
      <c r="H14" s="108"/>
      <c r="I14" s="108"/>
      <c r="J14" s="109"/>
    </row>
  </sheetData>
  <dataConsolidate/>
  <mergeCells count="11">
    <mergeCell ref="C2:E2"/>
    <mergeCell ref="F2:J2"/>
    <mergeCell ref="G3:H3"/>
    <mergeCell ref="I3:J3"/>
    <mergeCell ref="A4:A5"/>
    <mergeCell ref="B4:B5"/>
    <mergeCell ref="C4:E4"/>
    <mergeCell ref="G4:H4"/>
    <mergeCell ref="I4:J4"/>
    <mergeCell ref="D5:E5"/>
    <mergeCell ref="F5:F6"/>
  </mergeCells>
  <printOptions horizontalCentered="1" verticalCentered="1"/>
  <pageMargins left="0.11811023622047245" right="0.11811023622047245"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14:formula1>
            <xm:f>'Listes déroulantes'!$B$27:$B$128</xm:f>
          </x14:formula1>
          <xm:sqref>B7:B14</xm:sqref>
        </x14:dataValidation>
        <x14:dataValidation type="list" allowBlank="1" showInputMessage="1" showErrorMessage="1">
          <x14:formula1>
            <xm:f>'Listes déroulantes'!$A$27:$A$44</xm:f>
          </x14:formula1>
          <xm:sqref>A7:A14</xm:sqref>
        </x14:dataValidation>
        <x14:dataValidation type="list" allowBlank="1" showInputMessage="1" showErrorMessage="1">
          <x14:formula1>
            <xm:f>'Listes déroulantes'!$F$6:$F$10</xm:f>
          </x14:formula1>
          <xm:sqref>F7:F14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4"/>
  <sheetViews>
    <sheetView workbookViewId="0">
      <selection activeCell="E10" sqref="E10"/>
    </sheetView>
  </sheetViews>
  <sheetFormatPr baseColWidth="10" defaultColWidth="11.42578125" defaultRowHeight="11.25" x14ac:dyDescent="0.2"/>
  <cols>
    <col min="1" max="2" width="11.42578125" style="31"/>
    <col min="3" max="3" width="16.28515625" style="31" customWidth="1"/>
    <col min="4" max="4" width="9.140625" style="31" customWidth="1"/>
    <col min="5" max="5" width="20.42578125" style="31" customWidth="1"/>
    <col min="6" max="6" width="8.7109375" style="31" customWidth="1"/>
    <col min="7" max="9" width="8" style="31" customWidth="1"/>
    <col min="10" max="11" width="8.7109375" style="31" customWidth="1"/>
    <col min="12" max="12" width="17.28515625" style="31" customWidth="1"/>
    <col min="13" max="13" width="10.42578125" style="31" customWidth="1"/>
    <col min="14" max="14" width="10" style="31" customWidth="1"/>
    <col min="15" max="16" width="11.42578125" style="31" customWidth="1"/>
    <col min="17" max="17" width="16.85546875" style="31" customWidth="1"/>
    <col min="18" max="18" width="16.42578125" style="31" customWidth="1"/>
    <col min="19" max="19" width="16.85546875" style="31" customWidth="1"/>
    <col min="20" max="16384" width="11.42578125" style="31"/>
  </cols>
  <sheetData>
    <row r="1" spans="1:19" ht="74.25" customHeight="1" thickBot="1" x14ac:dyDescent="0.25">
      <c r="C1" s="35" t="s">
        <v>321</v>
      </c>
      <c r="D1" s="36"/>
      <c r="E1" s="36"/>
      <c r="F1" s="122"/>
      <c r="G1" s="122"/>
      <c r="H1" s="122"/>
      <c r="I1" s="122"/>
      <c r="J1" s="122"/>
      <c r="K1" s="122"/>
      <c r="L1" s="122"/>
      <c r="M1" s="122"/>
      <c r="N1" s="122"/>
      <c r="O1" s="122"/>
      <c r="P1" s="122"/>
      <c r="Q1" s="122"/>
      <c r="R1" s="122"/>
      <c r="S1" s="122"/>
    </row>
    <row r="2" spans="1:19" s="34" customFormat="1" ht="78.75" customHeight="1" x14ac:dyDescent="0.2">
      <c r="A2" s="208" t="str">
        <f>'Indicateur_données générales'!A2</f>
        <v>Année 2020</v>
      </c>
      <c r="C2" s="240"/>
      <c r="D2" s="240"/>
      <c r="E2" s="240"/>
      <c r="F2" s="292" t="s">
        <v>107</v>
      </c>
      <c r="G2" s="293"/>
      <c r="H2" s="293"/>
      <c r="I2" s="293"/>
      <c r="J2" s="293"/>
      <c r="K2" s="293"/>
      <c r="L2" s="293"/>
      <c r="M2" s="293"/>
      <c r="N2" s="293"/>
      <c r="O2" s="293"/>
      <c r="P2" s="293"/>
      <c r="Q2" s="293"/>
      <c r="R2" s="293"/>
      <c r="S2" s="294"/>
    </row>
    <row r="3" spans="1:19" s="34" customFormat="1" ht="16.5" customHeight="1" thickBot="1" x14ac:dyDescent="0.25">
      <c r="C3" s="39"/>
      <c r="D3" s="39"/>
      <c r="E3" s="39"/>
      <c r="F3" s="295">
        <f>Indicateurs!B19</f>
        <v>13</v>
      </c>
      <c r="G3" s="296"/>
      <c r="H3" s="297">
        <f>Indicateurs!B20</f>
        <v>14</v>
      </c>
      <c r="I3" s="296"/>
      <c r="J3" s="297">
        <f>Indicateurs!B21</f>
        <v>15</v>
      </c>
      <c r="K3" s="296"/>
      <c r="L3" s="198">
        <f>Indicateurs!B22</f>
        <v>16</v>
      </c>
      <c r="M3" s="297">
        <f>Indicateurs!B23</f>
        <v>17</v>
      </c>
      <c r="N3" s="296"/>
      <c r="O3" s="198">
        <f>Indicateurs!B24</f>
        <v>18</v>
      </c>
      <c r="P3" s="198">
        <f>Indicateurs!B25</f>
        <v>19</v>
      </c>
      <c r="Q3" s="198">
        <f>Indicateurs!B26</f>
        <v>20</v>
      </c>
      <c r="R3" s="198">
        <f>Indicateurs!B27</f>
        <v>21</v>
      </c>
      <c r="S3" s="199">
        <f>Indicateurs!B28</f>
        <v>22</v>
      </c>
    </row>
    <row r="4" spans="1:19" ht="78.75" customHeight="1" x14ac:dyDescent="0.2">
      <c r="A4" s="241" t="s">
        <v>83</v>
      </c>
      <c r="B4" s="243" t="s">
        <v>84</v>
      </c>
      <c r="C4" s="245" t="s">
        <v>85</v>
      </c>
      <c r="D4" s="245"/>
      <c r="E4" s="282"/>
      <c r="F4" s="291" t="str">
        <f>Indicateurs!C19</f>
        <v>Nombre de bénéficiaires de l'accompagnement vers l'emploi</v>
      </c>
      <c r="G4" s="289"/>
      <c r="H4" s="288" t="str">
        <f>Indicateurs!C20</f>
        <v>Nombre de participants ayant bénéficié d'une formation linguistique à visée professionnelle</v>
      </c>
      <c r="I4" s="289"/>
      <c r="J4" s="288" t="str">
        <f>Indicateurs!C21</f>
        <v>Nombre d'actions mobilisées dans le cadre de l'accompagnement vers l'emploi</v>
      </c>
      <c r="K4" s="289"/>
      <c r="L4" s="123" t="str">
        <f>Indicateurs!C22</f>
        <v>Durée moyenne du parcours d'accompagnement vers l'emploi</v>
      </c>
      <c r="M4" s="288" t="str">
        <f>Indicateurs!C23</f>
        <v>Nombre de bénéficiaires en sortie positive à l'issue du parcours</v>
      </c>
      <c r="N4" s="289"/>
      <c r="O4" s="124" t="str">
        <f>Indicateurs!C24</f>
        <v>Dont le nombre de bénéficiaires en formation à l'issue du parcours</v>
      </c>
      <c r="P4" s="124" t="str">
        <f>Indicateurs!C25</f>
        <v>Dont le nombre de bénéficiaires en emploi durable à l'issue du parcours</v>
      </c>
      <c r="Q4" s="123" t="str">
        <f>Indicateurs!C26</f>
        <v>Nombre de bénéficiaires en sortie positive 6 mois après leur sortie de parcours</v>
      </c>
      <c r="R4" s="124" t="str">
        <f>Indicateurs!C27</f>
        <v>Dont le nombre de bénéficiaires en formation 6 mois après leur sortie de parcours</v>
      </c>
      <c r="S4" s="162" t="str">
        <f>Indicateurs!C28</f>
        <v>Dont le nombre de bénéficiaires en emploi durable 6 mois après leur sortie de parcours</v>
      </c>
    </row>
    <row r="5" spans="1:19" s="45" customFormat="1" ht="22.5" x14ac:dyDescent="0.15">
      <c r="A5" s="242"/>
      <c r="B5" s="244"/>
      <c r="C5" s="40" t="s">
        <v>89</v>
      </c>
      <c r="D5" s="238" t="s">
        <v>90</v>
      </c>
      <c r="E5" s="290"/>
      <c r="F5" s="125" t="s">
        <v>305</v>
      </c>
      <c r="G5" s="126" t="s">
        <v>102</v>
      </c>
      <c r="H5" s="127" t="str">
        <f>F5</f>
        <v>Objectif</v>
      </c>
      <c r="I5" s="127" t="str">
        <f>G5</f>
        <v>Valeur 
réalisée</v>
      </c>
      <c r="J5" s="127" t="s">
        <v>305</v>
      </c>
      <c r="K5" s="126" t="s">
        <v>102</v>
      </c>
      <c r="L5" s="126" t="s">
        <v>102</v>
      </c>
      <c r="M5" s="126" t="s">
        <v>305</v>
      </c>
      <c r="N5" s="126" t="s">
        <v>102</v>
      </c>
      <c r="O5" s="126" t="s">
        <v>102</v>
      </c>
      <c r="P5" s="126" t="s">
        <v>102</v>
      </c>
      <c r="Q5" s="126" t="s">
        <v>102</v>
      </c>
      <c r="R5" s="126" t="s">
        <v>102</v>
      </c>
      <c r="S5" s="163" t="s">
        <v>102</v>
      </c>
    </row>
    <row r="6" spans="1:19" ht="39.75" customHeight="1" thickBot="1" x14ac:dyDescent="0.25">
      <c r="A6" s="164" t="s">
        <v>93</v>
      </c>
      <c r="B6" s="165" t="s">
        <v>93</v>
      </c>
      <c r="C6" s="170"/>
      <c r="D6" s="171" t="s">
        <v>94</v>
      </c>
      <c r="E6" s="179" t="s">
        <v>95</v>
      </c>
      <c r="F6" s="180">
        <f t="shared" ref="F6:R6" si="0">SUM(F$7:F$1048576)</f>
        <v>0</v>
      </c>
      <c r="G6" s="181">
        <f t="shared" si="0"/>
        <v>0</v>
      </c>
      <c r="H6" s="181">
        <f t="shared" si="0"/>
        <v>0</v>
      </c>
      <c r="I6" s="181">
        <f t="shared" si="0"/>
        <v>0</v>
      </c>
      <c r="J6" s="181">
        <f t="shared" si="0"/>
        <v>0</v>
      </c>
      <c r="K6" s="181">
        <f t="shared" si="0"/>
        <v>0</v>
      </c>
      <c r="L6" s="181">
        <f t="shared" si="0"/>
        <v>0</v>
      </c>
      <c r="M6" s="181">
        <f t="shared" si="0"/>
        <v>0</v>
      </c>
      <c r="N6" s="181">
        <f t="shared" si="0"/>
        <v>0</v>
      </c>
      <c r="O6" s="181">
        <f t="shared" si="0"/>
        <v>0</v>
      </c>
      <c r="P6" s="181">
        <f t="shared" si="0"/>
        <v>0</v>
      </c>
      <c r="Q6" s="181">
        <f t="shared" si="0"/>
        <v>0</v>
      </c>
      <c r="R6" s="181">
        <f t="shared" si="0"/>
        <v>0</v>
      </c>
      <c r="S6" s="182">
        <f>SUM(S$7:S$1048576)</f>
        <v>0</v>
      </c>
    </row>
    <row r="7" spans="1:19" ht="28.5" customHeight="1" x14ac:dyDescent="0.2">
      <c r="A7" s="166"/>
      <c r="B7" s="167"/>
      <c r="C7" s="173"/>
      <c r="D7" s="60"/>
      <c r="E7" s="176"/>
      <c r="F7" s="147"/>
      <c r="G7" s="60"/>
      <c r="H7" s="60"/>
      <c r="I7" s="60"/>
      <c r="J7" s="60"/>
      <c r="K7" s="60"/>
      <c r="L7" s="60"/>
      <c r="M7" s="60"/>
      <c r="N7" s="60"/>
      <c r="O7" s="60"/>
      <c r="P7" s="60"/>
      <c r="Q7" s="60"/>
      <c r="R7" s="60"/>
      <c r="S7" s="128"/>
    </row>
    <row r="8" spans="1:19" ht="30.75" customHeight="1" x14ac:dyDescent="0.2">
      <c r="A8" s="65"/>
      <c r="B8" s="168"/>
      <c r="C8" s="174"/>
      <c r="D8" s="105"/>
      <c r="E8" s="69"/>
      <c r="F8" s="104"/>
      <c r="G8" s="105"/>
      <c r="H8" s="105"/>
      <c r="I8" s="105"/>
      <c r="J8" s="105"/>
      <c r="K8" s="105"/>
      <c r="L8" s="105"/>
      <c r="M8" s="105"/>
      <c r="N8" s="105"/>
      <c r="O8" s="105"/>
      <c r="P8" s="105"/>
      <c r="Q8" s="105"/>
      <c r="R8" s="105"/>
      <c r="S8" s="115"/>
    </row>
    <row r="9" spans="1:19" ht="29.25" customHeight="1" x14ac:dyDescent="0.2">
      <c r="A9" s="65"/>
      <c r="B9" s="168"/>
      <c r="C9" s="174"/>
      <c r="D9" s="105"/>
      <c r="E9" s="69"/>
      <c r="F9" s="104"/>
      <c r="G9" s="105"/>
      <c r="H9" s="105"/>
      <c r="I9" s="105"/>
      <c r="J9" s="105"/>
      <c r="K9" s="105"/>
      <c r="L9" s="105"/>
      <c r="M9" s="105"/>
      <c r="N9" s="105"/>
      <c r="O9" s="105"/>
      <c r="P9" s="105"/>
      <c r="Q9" s="105"/>
      <c r="R9" s="105"/>
      <c r="S9" s="115"/>
    </row>
    <row r="10" spans="1:19" ht="27.75" customHeight="1" x14ac:dyDescent="0.2">
      <c r="A10" s="65"/>
      <c r="B10" s="168"/>
      <c r="C10" s="174"/>
      <c r="D10" s="105"/>
      <c r="E10" s="69"/>
      <c r="F10" s="104"/>
      <c r="G10" s="105"/>
      <c r="H10" s="105"/>
      <c r="I10" s="105"/>
      <c r="J10" s="105"/>
      <c r="K10" s="105"/>
      <c r="L10" s="105"/>
      <c r="M10" s="105"/>
      <c r="N10" s="105"/>
      <c r="O10" s="105"/>
      <c r="P10" s="105"/>
      <c r="Q10" s="105"/>
      <c r="R10" s="105"/>
      <c r="S10" s="115"/>
    </row>
    <row r="11" spans="1:19" ht="28.5" customHeight="1" x14ac:dyDescent="0.2">
      <c r="A11" s="65"/>
      <c r="B11" s="168"/>
      <c r="C11" s="174"/>
      <c r="D11" s="105"/>
      <c r="E11" s="69"/>
      <c r="F11" s="104"/>
      <c r="G11" s="105"/>
      <c r="H11" s="105"/>
      <c r="I11" s="105"/>
      <c r="J11" s="105"/>
      <c r="K11" s="105"/>
      <c r="L11" s="105"/>
      <c r="M11" s="105"/>
      <c r="N11" s="105"/>
      <c r="O11" s="105"/>
      <c r="P11" s="105"/>
      <c r="Q11" s="105"/>
      <c r="R11" s="105"/>
      <c r="S11" s="115"/>
    </row>
    <row r="12" spans="1:19" ht="30.75" customHeight="1" x14ac:dyDescent="0.2">
      <c r="A12" s="65"/>
      <c r="B12" s="168"/>
      <c r="C12" s="174"/>
      <c r="D12" s="105"/>
      <c r="E12" s="69"/>
      <c r="F12" s="104"/>
      <c r="G12" s="105"/>
      <c r="H12" s="105"/>
      <c r="I12" s="105"/>
      <c r="J12" s="105"/>
      <c r="K12" s="105"/>
      <c r="L12" s="105"/>
      <c r="M12" s="105"/>
      <c r="N12" s="105"/>
      <c r="O12" s="105"/>
      <c r="P12" s="105"/>
      <c r="Q12" s="105"/>
      <c r="R12" s="105"/>
      <c r="S12" s="115"/>
    </row>
    <row r="13" spans="1:19" ht="29.25" customHeight="1" x14ac:dyDescent="0.2">
      <c r="A13" s="65"/>
      <c r="B13" s="168"/>
      <c r="C13" s="174"/>
      <c r="D13" s="105"/>
      <c r="E13" s="69"/>
      <c r="F13" s="104"/>
      <c r="G13" s="105"/>
      <c r="H13" s="105"/>
      <c r="I13" s="105"/>
      <c r="J13" s="105"/>
      <c r="K13" s="105"/>
      <c r="L13" s="105"/>
      <c r="M13" s="105"/>
      <c r="N13" s="105"/>
      <c r="O13" s="105"/>
      <c r="P13" s="105"/>
      <c r="Q13" s="105"/>
      <c r="R13" s="105"/>
      <c r="S13" s="115"/>
    </row>
    <row r="14" spans="1:19" ht="27.75" customHeight="1" thickBot="1" x14ac:dyDescent="0.25">
      <c r="A14" s="74"/>
      <c r="B14" s="169"/>
      <c r="C14" s="175"/>
      <c r="D14" s="108"/>
      <c r="E14" s="78"/>
      <c r="F14" s="107"/>
      <c r="G14" s="108"/>
      <c r="H14" s="108"/>
      <c r="I14" s="108"/>
      <c r="J14" s="108"/>
      <c r="K14" s="108"/>
      <c r="L14" s="108"/>
      <c r="M14" s="108"/>
      <c r="N14" s="108"/>
      <c r="O14" s="108"/>
      <c r="P14" s="108"/>
      <c r="Q14" s="108"/>
      <c r="R14" s="108"/>
      <c r="S14" s="109"/>
    </row>
  </sheetData>
  <dataConsolidate/>
  <mergeCells count="14">
    <mergeCell ref="C2:E2"/>
    <mergeCell ref="F2:S2"/>
    <mergeCell ref="F3:G3"/>
    <mergeCell ref="H3:I3"/>
    <mergeCell ref="J3:K3"/>
    <mergeCell ref="M3:N3"/>
    <mergeCell ref="M4:N4"/>
    <mergeCell ref="D5:E5"/>
    <mergeCell ref="A4:A5"/>
    <mergeCell ref="B4:B5"/>
    <mergeCell ref="C4:E4"/>
    <mergeCell ref="F4:G4"/>
    <mergeCell ref="H4:I4"/>
    <mergeCell ref="J4:K4"/>
  </mergeCells>
  <dataValidations count="1">
    <dataValidation type="decimal" operator="greaterThanOrEqual" allowBlank="1" showInputMessage="1" showErrorMessage="1" sqref="F7:S14">
      <formula1>0</formula1>
    </dataValidation>
  </dataValidations>
  <pageMargins left="0.11811023622047245" right="0.11811023622047245" top="0.74803149606299213" bottom="0.74803149606299213" header="0.31496062992125984" footer="0.31496062992125984"/>
  <pageSetup paperSize="9" scale="63"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 déroulantes'!$B$27:$B$128</xm:f>
          </x14:formula1>
          <xm:sqref>B7:B14</xm:sqref>
        </x14:dataValidation>
        <x14:dataValidation type="list" allowBlank="1" showInputMessage="1" showErrorMessage="1">
          <x14:formula1>
            <xm:f>'Listes déroulantes'!$A$27:$A$44</xm:f>
          </x14:formula1>
          <xm:sqref>A7:A14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8"/>
  <sheetViews>
    <sheetView workbookViewId="0">
      <selection activeCell="E7" sqref="E7"/>
    </sheetView>
  </sheetViews>
  <sheetFormatPr baseColWidth="10" defaultColWidth="11.42578125" defaultRowHeight="11.25" x14ac:dyDescent="0.2"/>
  <cols>
    <col min="1" max="2" width="11.42578125" style="31"/>
    <col min="3" max="3" width="16.28515625" style="31" customWidth="1"/>
    <col min="4" max="4" width="9.140625" style="31" customWidth="1"/>
    <col min="5" max="5" width="20.42578125" style="31" customWidth="1"/>
    <col min="6" max="6" width="18.85546875" style="31" customWidth="1"/>
    <col min="7" max="7" width="11.28515625" style="31" customWidth="1"/>
    <col min="8" max="9" width="11.7109375" style="31" customWidth="1"/>
    <col min="10" max="10" width="17.5703125" style="31" customWidth="1"/>
    <col min="11" max="11" width="10" style="31" customWidth="1"/>
    <col min="12" max="12" width="11.7109375" style="31" customWidth="1"/>
    <col min="13" max="13" width="11.28515625" style="31" customWidth="1"/>
    <col min="14" max="14" width="10.5703125" style="31" customWidth="1"/>
    <col min="15" max="15" width="10" style="31" customWidth="1"/>
    <col min="16" max="16" width="11.7109375" style="31" customWidth="1"/>
    <col min="17" max="17" width="11.28515625" style="31" customWidth="1"/>
    <col min="18" max="18" width="14.42578125" style="31" customWidth="1"/>
    <col min="19" max="19" width="16.42578125" style="31" customWidth="1"/>
    <col min="20" max="16384" width="11.42578125" style="31"/>
  </cols>
  <sheetData>
    <row r="1" spans="1:19" ht="74.25" customHeight="1" thickBot="1" x14ac:dyDescent="0.25">
      <c r="C1" s="35" t="s">
        <v>321</v>
      </c>
      <c r="D1" s="36"/>
      <c r="E1" s="36"/>
      <c r="F1" s="122"/>
      <c r="G1" s="122"/>
      <c r="H1" s="122"/>
      <c r="I1" s="122"/>
      <c r="J1" s="122"/>
      <c r="K1" s="122"/>
      <c r="L1" s="122"/>
      <c r="M1" s="122"/>
      <c r="N1" s="122"/>
      <c r="O1" s="122"/>
      <c r="P1" s="122"/>
      <c r="Q1" s="122"/>
      <c r="R1" s="122"/>
      <c r="S1" s="122"/>
    </row>
    <row r="2" spans="1:19" s="34" customFormat="1" ht="78.75" customHeight="1" x14ac:dyDescent="0.2">
      <c r="A2" s="208" t="str">
        <f>'Indicateur_données générales'!A2</f>
        <v>Année 2020</v>
      </c>
      <c r="C2" s="240"/>
      <c r="D2" s="240"/>
      <c r="E2" s="240"/>
      <c r="F2" s="305" t="s">
        <v>108</v>
      </c>
      <c r="G2" s="306"/>
      <c r="H2" s="306"/>
      <c r="I2" s="306"/>
      <c r="J2" s="306"/>
      <c r="K2" s="306"/>
      <c r="L2" s="306"/>
      <c r="M2" s="306"/>
      <c r="N2" s="306"/>
      <c r="O2" s="306"/>
      <c r="P2" s="306"/>
      <c r="Q2" s="306"/>
      <c r="R2" s="306"/>
      <c r="S2" s="307"/>
    </row>
    <row r="3" spans="1:19" s="34" customFormat="1" ht="16.5" customHeight="1" thickBot="1" x14ac:dyDescent="0.25">
      <c r="C3" s="39"/>
      <c r="D3" s="39"/>
      <c r="E3" s="39"/>
      <c r="F3" s="308">
        <f>Indicateurs!B29</f>
        <v>23</v>
      </c>
      <c r="G3" s="309"/>
      <c r="H3" s="310">
        <f>Indicateurs!B30</f>
        <v>24</v>
      </c>
      <c r="I3" s="309"/>
      <c r="J3" s="310">
        <f>Indicateurs!B31</f>
        <v>25</v>
      </c>
      <c r="K3" s="309"/>
      <c r="L3" s="310">
        <f>Indicateurs!B32</f>
        <v>26</v>
      </c>
      <c r="M3" s="309"/>
      <c r="N3" s="310">
        <f>Indicateurs!B33</f>
        <v>27</v>
      </c>
      <c r="O3" s="309"/>
      <c r="P3" s="310">
        <f>Indicateurs!B34</f>
        <v>28</v>
      </c>
      <c r="Q3" s="309"/>
      <c r="R3" s="200">
        <f>Indicateurs!B35</f>
        <v>29</v>
      </c>
      <c r="S3" s="201">
        <f>Indicateurs!B36</f>
        <v>30</v>
      </c>
    </row>
    <row r="4" spans="1:19" ht="78.75" customHeight="1" x14ac:dyDescent="0.2">
      <c r="A4" s="241" t="s">
        <v>83</v>
      </c>
      <c r="B4" s="243" t="s">
        <v>84</v>
      </c>
      <c r="C4" s="245" t="s">
        <v>85</v>
      </c>
      <c r="D4" s="245"/>
      <c r="E4" s="245"/>
      <c r="F4" s="302" t="str">
        <f>Indicateurs!C29</f>
        <v>Thématique de l'accompagnement global proposé</v>
      </c>
      <c r="G4" s="301"/>
      <c r="H4" s="300" t="str">
        <f>Indicateurs!C30</f>
        <v>Type d'accompagnement proposé</v>
      </c>
      <c r="I4" s="301"/>
      <c r="J4" s="300" t="str">
        <f>Indicateurs!C31</f>
        <v>Type d'action proposée sur la thématique "informer/orienter"</v>
      </c>
      <c r="K4" s="301"/>
      <c r="L4" s="300" t="str">
        <f>Indicateurs!C32</f>
        <v>Nombre de participants sur la thématique "informer/orienter"</v>
      </c>
      <c r="M4" s="301"/>
      <c r="N4" s="300" t="str">
        <f>Indicateurs!C33</f>
        <v>Type d'action proposée sur la thématique "accompagnement personnalisé"</v>
      </c>
      <c r="O4" s="301"/>
      <c r="P4" s="300" t="str">
        <f>Indicateurs!C34</f>
        <v>Nombre de participants sur la thématique "accompagnement personnalisé"</v>
      </c>
      <c r="Q4" s="301"/>
      <c r="R4" s="129" t="str">
        <f>Indicateurs!C35</f>
        <v xml:space="preserve">Dont le nombre de personnes ayant ouvert des droits </v>
      </c>
      <c r="S4" s="130" t="str">
        <f>Indicateurs!C36</f>
        <v>Durée moyenne de "l'accompagnement personnalisé" (en mois)</v>
      </c>
    </row>
    <row r="5" spans="1:19" s="45" customFormat="1" ht="22.5" x14ac:dyDescent="0.15">
      <c r="A5" s="242"/>
      <c r="B5" s="244"/>
      <c r="C5" s="40" t="s">
        <v>89</v>
      </c>
      <c r="D5" s="238" t="s">
        <v>90</v>
      </c>
      <c r="E5" s="239"/>
      <c r="F5" s="303" t="s">
        <v>109</v>
      </c>
      <c r="G5" s="298" t="s">
        <v>110</v>
      </c>
      <c r="H5" s="298" t="s">
        <v>111</v>
      </c>
      <c r="I5" s="298" t="s">
        <v>110</v>
      </c>
      <c r="J5" s="298" t="s">
        <v>112</v>
      </c>
      <c r="K5" s="298" t="s">
        <v>110</v>
      </c>
      <c r="L5" s="131" t="s">
        <v>101</v>
      </c>
      <c r="M5" s="132" t="s">
        <v>113</v>
      </c>
      <c r="N5" s="298" t="s">
        <v>112</v>
      </c>
      <c r="O5" s="298" t="s">
        <v>110</v>
      </c>
      <c r="P5" s="131" t="s">
        <v>114</v>
      </c>
      <c r="Q5" s="132" t="s">
        <v>113</v>
      </c>
      <c r="R5" s="132" t="s">
        <v>102</v>
      </c>
      <c r="S5" s="133" t="s">
        <v>102</v>
      </c>
    </row>
    <row r="6" spans="1:19" ht="39.75" customHeight="1" thickBot="1" x14ac:dyDescent="0.25">
      <c r="A6" s="164" t="s">
        <v>93</v>
      </c>
      <c r="B6" s="165" t="s">
        <v>93</v>
      </c>
      <c r="C6" s="170"/>
      <c r="D6" s="171" t="s">
        <v>94</v>
      </c>
      <c r="E6" s="171" t="s">
        <v>95</v>
      </c>
      <c r="F6" s="304"/>
      <c r="G6" s="299"/>
      <c r="H6" s="299"/>
      <c r="I6" s="299"/>
      <c r="J6" s="299"/>
      <c r="K6" s="299"/>
      <c r="L6" s="183">
        <f>SUM(L$7:L$1048576)</f>
        <v>0</v>
      </c>
      <c r="M6" s="183">
        <f>SUM(M$7:M$1048576)</f>
        <v>0</v>
      </c>
      <c r="N6" s="299"/>
      <c r="O6" s="299"/>
      <c r="P6" s="183">
        <f>SUM(P$7:P$1048576)</f>
        <v>0</v>
      </c>
      <c r="Q6" s="183">
        <f>SUM(Q$7:Q$1048576)</f>
        <v>0</v>
      </c>
      <c r="R6" s="183">
        <f>SUM(R$7:R$1048576)</f>
        <v>0</v>
      </c>
      <c r="S6" s="184">
        <f>SUM(S$7:S$1048576)</f>
        <v>0</v>
      </c>
    </row>
    <row r="7" spans="1:19" ht="28.5" customHeight="1" x14ac:dyDescent="0.2">
      <c r="A7" s="166"/>
      <c r="B7" s="167"/>
      <c r="C7" s="173"/>
      <c r="D7" s="60"/>
      <c r="E7" s="176"/>
      <c r="F7" s="147"/>
      <c r="G7" s="60"/>
      <c r="H7" s="60"/>
      <c r="I7" s="60"/>
      <c r="J7" s="60"/>
      <c r="K7" s="60"/>
      <c r="L7" s="60"/>
      <c r="M7" s="60"/>
      <c r="N7" s="60"/>
      <c r="O7" s="60"/>
      <c r="P7" s="60"/>
      <c r="Q7" s="60"/>
      <c r="R7" s="60"/>
      <c r="S7" s="128"/>
    </row>
    <row r="8" spans="1:19" ht="30.75" customHeight="1" x14ac:dyDescent="0.2">
      <c r="A8" s="65"/>
      <c r="B8" s="168"/>
      <c r="C8" s="174"/>
      <c r="D8" s="105"/>
      <c r="E8" s="69"/>
      <c r="F8" s="104"/>
      <c r="G8" s="105"/>
      <c r="H8" s="105"/>
      <c r="I8" s="105"/>
      <c r="J8" s="105"/>
      <c r="K8" s="105"/>
      <c r="L8" s="105"/>
      <c r="M8" s="105"/>
      <c r="N8" s="105"/>
      <c r="O8" s="105"/>
      <c r="P8" s="105"/>
      <c r="Q8" s="105"/>
      <c r="R8" s="105"/>
      <c r="S8" s="115"/>
    </row>
    <row r="9" spans="1:19" ht="29.25" customHeight="1" x14ac:dyDescent="0.2">
      <c r="A9" s="65"/>
      <c r="B9" s="168"/>
      <c r="C9" s="174"/>
      <c r="D9" s="105"/>
      <c r="E9" s="69"/>
      <c r="F9" s="104"/>
      <c r="G9" s="105"/>
      <c r="H9" s="105"/>
      <c r="I9" s="105"/>
      <c r="J9" s="105"/>
      <c r="K9" s="105"/>
      <c r="L9" s="105"/>
      <c r="M9" s="105"/>
      <c r="N9" s="105"/>
      <c r="O9" s="105"/>
      <c r="P9" s="105"/>
      <c r="Q9" s="105"/>
      <c r="R9" s="105"/>
      <c r="S9" s="115"/>
    </row>
    <row r="10" spans="1:19" ht="27.75" customHeight="1" x14ac:dyDescent="0.2">
      <c r="A10" s="65"/>
      <c r="B10" s="168"/>
      <c r="C10" s="174"/>
      <c r="D10" s="105"/>
      <c r="E10" s="69"/>
      <c r="F10" s="104"/>
      <c r="G10" s="105"/>
      <c r="H10" s="105"/>
      <c r="I10" s="105"/>
      <c r="J10" s="105"/>
      <c r="K10" s="105"/>
      <c r="L10" s="105"/>
      <c r="M10" s="105"/>
      <c r="N10" s="105"/>
      <c r="O10" s="105"/>
      <c r="P10" s="105"/>
      <c r="Q10" s="105"/>
      <c r="R10" s="105"/>
      <c r="S10" s="115"/>
    </row>
    <row r="11" spans="1:19" ht="30.75" customHeight="1" x14ac:dyDescent="0.2">
      <c r="A11" s="65"/>
      <c r="B11" s="168"/>
      <c r="C11" s="174"/>
      <c r="D11" s="105"/>
      <c r="E11" s="69"/>
      <c r="F11" s="104"/>
      <c r="G11" s="105"/>
      <c r="H11" s="105"/>
      <c r="I11" s="105"/>
      <c r="J11" s="105"/>
      <c r="K11" s="105"/>
      <c r="L11" s="105"/>
      <c r="M11" s="105"/>
      <c r="N11" s="105"/>
      <c r="O11" s="105"/>
      <c r="P11" s="105"/>
      <c r="Q11" s="105"/>
      <c r="R11" s="105"/>
      <c r="S11" s="115"/>
    </row>
    <row r="12" spans="1:19" ht="20.100000000000001" customHeight="1" x14ac:dyDescent="0.2">
      <c r="A12" s="65"/>
      <c r="B12" s="168"/>
      <c r="C12" s="174"/>
      <c r="D12" s="105"/>
      <c r="E12" s="69"/>
      <c r="F12" s="104"/>
      <c r="G12" s="105"/>
      <c r="H12" s="105"/>
      <c r="I12" s="105"/>
      <c r="J12" s="105"/>
      <c r="K12" s="105"/>
      <c r="L12" s="105"/>
      <c r="M12" s="105"/>
      <c r="N12" s="105"/>
      <c r="O12" s="105"/>
      <c r="P12" s="105"/>
      <c r="Q12" s="105"/>
      <c r="R12" s="105"/>
      <c r="S12" s="115"/>
    </row>
    <row r="13" spans="1:19" ht="28.5" customHeight="1" x14ac:dyDescent="0.2">
      <c r="A13" s="65"/>
      <c r="B13" s="168"/>
      <c r="C13" s="174"/>
      <c r="D13" s="105"/>
      <c r="E13" s="69"/>
      <c r="F13" s="104"/>
      <c r="G13" s="105"/>
      <c r="H13" s="105"/>
      <c r="I13" s="105"/>
      <c r="J13" s="105"/>
      <c r="K13" s="105"/>
      <c r="L13" s="105"/>
      <c r="M13" s="105"/>
      <c r="N13" s="105"/>
      <c r="O13" s="105"/>
      <c r="P13" s="105"/>
      <c r="Q13" s="105"/>
      <c r="R13" s="105"/>
      <c r="S13" s="115"/>
    </row>
    <row r="14" spans="1:19" ht="30.75" customHeight="1" x14ac:dyDescent="0.2">
      <c r="A14" s="65"/>
      <c r="B14" s="168"/>
      <c r="C14" s="174"/>
      <c r="D14" s="105"/>
      <c r="E14" s="69"/>
      <c r="F14" s="104"/>
      <c r="G14" s="105"/>
      <c r="H14" s="105"/>
      <c r="I14" s="105"/>
      <c r="J14" s="105"/>
      <c r="K14" s="105"/>
      <c r="L14" s="105"/>
      <c r="M14" s="105"/>
      <c r="N14" s="105"/>
      <c r="O14" s="105"/>
      <c r="P14" s="105"/>
      <c r="Q14" s="105"/>
      <c r="R14" s="105"/>
      <c r="S14" s="115"/>
    </row>
    <row r="15" spans="1:19" ht="29.25" customHeight="1" x14ac:dyDescent="0.2">
      <c r="A15" s="65"/>
      <c r="B15" s="168"/>
      <c r="C15" s="174"/>
      <c r="D15" s="105"/>
      <c r="E15" s="69"/>
      <c r="F15" s="104"/>
      <c r="G15" s="105"/>
      <c r="H15" s="105"/>
      <c r="I15" s="105"/>
      <c r="J15" s="105"/>
      <c r="K15" s="105"/>
      <c r="L15" s="105"/>
      <c r="M15" s="105"/>
      <c r="N15" s="105"/>
      <c r="O15" s="105"/>
      <c r="P15" s="105"/>
      <c r="Q15" s="105"/>
      <c r="R15" s="105"/>
      <c r="S15" s="115"/>
    </row>
    <row r="16" spans="1:19" ht="27.75" customHeight="1" x14ac:dyDescent="0.2">
      <c r="A16" s="65"/>
      <c r="B16" s="168"/>
      <c r="C16" s="174"/>
      <c r="D16" s="105"/>
      <c r="E16" s="69"/>
      <c r="F16" s="104"/>
      <c r="G16" s="105"/>
      <c r="H16" s="105"/>
      <c r="I16" s="105"/>
      <c r="J16" s="105"/>
      <c r="K16" s="105"/>
      <c r="L16" s="105"/>
      <c r="M16" s="105"/>
      <c r="N16" s="105"/>
      <c r="O16" s="105"/>
      <c r="P16" s="105"/>
      <c r="Q16" s="105"/>
      <c r="R16" s="105"/>
      <c r="S16" s="115"/>
    </row>
    <row r="17" spans="1:19" ht="30.75" customHeight="1" x14ac:dyDescent="0.2">
      <c r="A17" s="65"/>
      <c r="B17" s="168"/>
      <c r="C17" s="174"/>
      <c r="D17" s="105"/>
      <c r="E17" s="69"/>
      <c r="F17" s="104"/>
      <c r="G17" s="105"/>
      <c r="H17" s="105"/>
      <c r="I17" s="105"/>
      <c r="J17" s="105"/>
      <c r="K17" s="105"/>
      <c r="L17" s="105"/>
      <c r="M17" s="105"/>
      <c r="N17" s="105"/>
      <c r="O17" s="105"/>
      <c r="P17" s="105"/>
      <c r="Q17" s="105"/>
      <c r="R17" s="105"/>
      <c r="S17" s="115"/>
    </row>
    <row r="18" spans="1:19" ht="20.100000000000001" customHeight="1" thickBot="1" x14ac:dyDescent="0.25">
      <c r="A18" s="74"/>
      <c r="B18" s="169"/>
      <c r="C18" s="175"/>
      <c r="D18" s="108"/>
      <c r="E18" s="78"/>
      <c r="F18" s="107"/>
      <c r="G18" s="108"/>
      <c r="H18" s="108"/>
      <c r="I18" s="108"/>
      <c r="J18" s="108"/>
      <c r="K18" s="108"/>
      <c r="L18" s="108"/>
      <c r="M18" s="108"/>
      <c r="N18" s="108"/>
      <c r="O18" s="108"/>
      <c r="P18" s="108"/>
      <c r="Q18" s="108"/>
      <c r="R18" s="108"/>
      <c r="S18" s="109"/>
    </row>
  </sheetData>
  <dataConsolidate/>
  <mergeCells count="26">
    <mergeCell ref="C2:E2"/>
    <mergeCell ref="F2:S2"/>
    <mergeCell ref="F3:G3"/>
    <mergeCell ref="H3:I3"/>
    <mergeCell ref="J3:K3"/>
    <mergeCell ref="L3:M3"/>
    <mergeCell ref="N3:O3"/>
    <mergeCell ref="P3:Q3"/>
    <mergeCell ref="J5:J6"/>
    <mergeCell ref="K5:K6"/>
    <mergeCell ref="A4:A5"/>
    <mergeCell ref="B4:B5"/>
    <mergeCell ref="C4:E4"/>
    <mergeCell ref="F4:G4"/>
    <mergeCell ref="H4:I4"/>
    <mergeCell ref="J4:K4"/>
    <mergeCell ref="D5:E5"/>
    <mergeCell ref="F5:F6"/>
    <mergeCell ref="G5:G6"/>
    <mergeCell ref="H5:H6"/>
    <mergeCell ref="I5:I6"/>
    <mergeCell ref="N5:N6"/>
    <mergeCell ref="O5:O6"/>
    <mergeCell ref="L4:M4"/>
    <mergeCell ref="N4:O4"/>
    <mergeCell ref="P4:Q4"/>
  </mergeCells>
  <dataValidations count="1">
    <dataValidation type="decimal" operator="greaterThanOrEqual" allowBlank="1" showInputMessage="1" showErrorMessage="1" sqref="L7:M18 P7:S18">
      <formula1>0</formula1>
    </dataValidation>
  </dataValidations>
  <pageMargins left="0.11811023622047245" right="0.11811023622047245" top="0.74803149606299213" bottom="0.74803149606299213" header="0.31496062992125984" footer="0.31496062992125984"/>
  <pageSetup paperSize="9" scale="58" fitToHeight="0" orientation="landscape"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'Listes déroulantes'!$B$27:$B$128</xm:f>
          </x14:formula1>
          <xm:sqref>B7:B18</xm:sqref>
        </x14:dataValidation>
        <x14:dataValidation type="list" allowBlank="1" showInputMessage="1" showErrorMessage="1">
          <x14:formula1>
            <xm:f>'Listes déroulantes'!$A$27:$A$44</xm:f>
          </x14:formula1>
          <xm:sqref>A7:A18</xm:sqref>
        </x14:dataValidation>
        <x14:dataValidation type="list" operator="greaterThanOrEqual" allowBlank="1" showInputMessage="1" showErrorMessage="1">
          <x14:formula1>
            <xm:f>'Listes déroulantes'!$J$6:$J$10</xm:f>
          </x14:formula1>
          <xm:sqref>N7:O18</xm:sqref>
        </x14:dataValidation>
        <x14:dataValidation type="list" operator="greaterThanOrEqual" allowBlank="1" showInputMessage="1" showErrorMessage="1">
          <x14:formula1>
            <xm:f>'Listes déroulantes'!$G$6:$G$13</xm:f>
          </x14:formula1>
          <xm:sqref>F7:G18</xm:sqref>
        </x14:dataValidation>
        <x14:dataValidation type="list" operator="greaterThanOrEqual" allowBlank="1" showInputMessage="1" showErrorMessage="1">
          <x14:formula1>
            <xm:f>'Listes déroulantes'!$H$6:$H$7</xm:f>
          </x14:formula1>
          <xm:sqref>H7:I18</xm:sqref>
        </x14:dataValidation>
        <x14:dataValidation type="list" operator="greaterThanOrEqual" allowBlank="1" showInputMessage="1" showErrorMessage="1">
          <x14:formula1>
            <xm:f>'Listes déroulantes'!$I$6:$I$11</xm:f>
          </x14:formula1>
          <xm:sqref>J7:K18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
  <sheetViews>
    <sheetView workbookViewId="0">
      <selection activeCell="E7" sqref="E7"/>
    </sheetView>
  </sheetViews>
  <sheetFormatPr baseColWidth="10" defaultColWidth="11.42578125" defaultRowHeight="11.25" x14ac:dyDescent="0.2"/>
  <cols>
    <col min="1" max="2" width="11.42578125" style="31"/>
    <col min="3" max="3" width="16.28515625" style="31" customWidth="1"/>
    <col min="4" max="4" width="9.140625" style="31" customWidth="1"/>
    <col min="5" max="5" width="20.42578125" style="31" customWidth="1"/>
    <col min="6" max="6" width="19.85546875" style="31" customWidth="1"/>
    <col min="7" max="7" width="16.7109375" style="31" customWidth="1"/>
    <col min="8" max="8" width="11.42578125" style="31" customWidth="1"/>
    <col min="9" max="9" width="15.85546875" style="31" customWidth="1"/>
    <col min="10" max="16384" width="11.42578125" style="31"/>
  </cols>
  <sheetData>
    <row r="1" spans="1:9" ht="32.25" customHeight="1" thickBot="1" x14ac:dyDescent="0.25">
      <c r="C1" s="35" t="s">
        <v>321</v>
      </c>
      <c r="D1" s="36"/>
      <c r="E1" s="36"/>
    </row>
    <row r="2" spans="1:9" s="34" customFormat="1" ht="39" customHeight="1" x14ac:dyDescent="0.2">
      <c r="A2" s="208" t="str">
        <f>'Indicateur_données générales'!A2</f>
        <v>Année 2020</v>
      </c>
      <c r="C2" s="240"/>
      <c r="D2" s="240"/>
      <c r="E2" s="240"/>
      <c r="F2" s="252" t="s">
        <v>115</v>
      </c>
      <c r="G2" s="253"/>
      <c r="H2" s="253"/>
      <c r="I2" s="254"/>
    </row>
    <row r="3" spans="1:9" s="34" customFormat="1" ht="16.5" customHeight="1" thickBot="1" x14ac:dyDescent="0.25">
      <c r="C3" s="39"/>
      <c r="D3" s="39"/>
      <c r="E3" s="39"/>
      <c r="F3" s="311">
        <f>Indicateurs!B37</f>
        <v>31</v>
      </c>
      <c r="G3" s="312"/>
      <c r="H3" s="313"/>
      <c r="I3" s="202">
        <f>Indicateurs!B38</f>
        <v>32</v>
      </c>
    </row>
    <row r="4" spans="1:9" ht="45.75" customHeight="1" x14ac:dyDescent="0.2">
      <c r="A4" s="241" t="s">
        <v>83</v>
      </c>
      <c r="B4" s="243" t="s">
        <v>84</v>
      </c>
      <c r="C4" s="245" t="s">
        <v>85</v>
      </c>
      <c r="D4" s="245"/>
      <c r="E4" s="282"/>
      <c r="F4" s="314" t="str">
        <f>Indicateurs!C37</f>
        <v>Type de supports créés/développés</v>
      </c>
      <c r="G4" s="315"/>
      <c r="H4" s="316"/>
      <c r="I4" s="134" t="str">
        <f>Indicateurs!C38</f>
        <v>A quel public s'adressent ces outils ?</v>
      </c>
    </row>
    <row r="5" spans="1:9" s="45" customFormat="1" ht="38.25" x14ac:dyDescent="0.15">
      <c r="A5" s="242"/>
      <c r="B5" s="244"/>
      <c r="C5" s="40" t="s">
        <v>89</v>
      </c>
      <c r="D5" s="238" t="s">
        <v>90</v>
      </c>
      <c r="E5" s="290"/>
      <c r="F5" s="135" t="s">
        <v>116</v>
      </c>
      <c r="G5" s="136" t="s">
        <v>122</v>
      </c>
      <c r="H5" s="89" t="s">
        <v>117</v>
      </c>
      <c r="I5" s="137" t="s">
        <v>118</v>
      </c>
    </row>
    <row r="6" spans="1:9" ht="26.25" customHeight="1" thickBot="1" x14ac:dyDescent="0.25">
      <c r="A6" s="164" t="s">
        <v>93</v>
      </c>
      <c r="B6" s="165" t="s">
        <v>93</v>
      </c>
      <c r="C6" s="170"/>
      <c r="D6" s="171" t="s">
        <v>94</v>
      </c>
      <c r="E6" s="179" t="s">
        <v>95</v>
      </c>
      <c r="F6" s="185"/>
      <c r="G6" s="186">
        <f>SUM(G$7:G$1048576)</f>
        <v>0</v>
      </c>
      <c r="H6" s="187">
        <f>SUM(H$7:H$1048576)</f>
        <v>0</v>
      </c>
      <c r="I6" s="188"/>
    </row>
    <row r="7" spans="1:9" ht="28.5" customHeight="1" x14ac:dyDescent="0.2">
      <c r="A7" s="166"/>
      <c r="B7" s="167"/>
      <c r="C7" s="173"/>
      <c r="D7" s="60"/>
      <c r="E7" s="176"/>
      <c r="F7" s="189"/>
      <c r="G7" s="60"/>
      <c r="H7" s="60"/>
      <c r="I7" s="61"/>
    </row>
    <row r="8" spans="1:9" ht="30.75" customHeight="1" x14ac:dyDescent="0.2">
      <c r="A8" s="65"/>
      <c r="B8" s="168"/>
      <c r="C8" s="174"/>
      <c r="D8" s="105"/>
      <c r="E8" s="69"/>
      <c r="F8" s="139"/>
      <c r="G8" s="105"/>
      <c r="H8" s="105"/>
      <c r="I8" s="70"/>
    </row>
    <row r="9" spans="1:9" ht="29.25" customHeight="1" x14ac:dyDescent="0.2">
      <c r="A9" s="65"/>
      <c r="B9" s="168"/>
      <c r="C9" s="174"/>
      <c r="D9" s="105"/>
      <c r="E9" s="69"/>
      <c r="F9" s="139"/>
      <c r="G9" s="105"/>
      <c r="H9" s="105"/>
      <c r="I9" s="70"/>
    </row>
    <row r="10" spans="1:9" ht="27.75" customHeight="1" x14ac:dyDescent="0.2">
      <c r="A10" s="65"/>
      <c r="B10" s="168"/>
      <c r="C10" s="174"/>
      <c r="D10" s="105"/>
      <c r="E10" s="69"/>
      <c r="F10" s="139"/>
      <c r="G10" s="105"/>
      <c r="H10" s="105"/>
      <c r="I10" s="115"/>
    </row>
    <row r="11" spans="1:9" ht="26.25" customHeight="1" x14ac:dyDescent="0.2">
      <c r="A11" s="65"/>
      <c r="B11" s="168"/>
      <c r="C11" s="174"/>
      <c r="D11" s="105"/>
      <c r="E11" s="69"/>
      <c r="F11" s="139"/>
      <c r="G11" s="105"/>
      <c r="H11" s="105"/>
      <c r="I11" s="115"/>
    </row>
    <row r="12" spans="1:9" ht="28.5" customHeight="1" x14ac:dyDescent="0.2">
      <c r="A12" s="65"/>
      <c r="B12" s="168"/>
      <c r="C12" s="174"/>
      <c r="D12" s="105"/>
      <c r="E12" s="69"/>
      <c r="F12" s="139"/>
      <c r="G12" s="105"/>
      <c r="H12" s="105"/>
      <c r="I12" s="70"/>
    </row>
    <row r="13" spans="1:9" ht="30.75" customHeight="1" x14ac:dyDescent="0.2">
      <c r="A13" s="65"/>
      <c r="B13" s="168"/>
      <c r="C13" s="174"/>
      <c r="D13" s="105"/>
      <c r="E13" s="69"/>
      <c r="F13" s="139"/>
      <c r="G13" s="105"/>
      <c r="H13" s="105"/>
      <c r="I13" s="70"/>
    </row>
    <row r="14" spans="1:9" ht="29.25" customHeight="1" x14ac:dyDescent="0.2">
      <c r="A14" s="65"/>
      <c r="B14" s="168"/>
      <c r="C14" s="174"/>
      <c r="D14" s="105"/>
      <c r="E14" s="69"/>
      <c r="F14" s="139"/>
      <c r="G14" s="105"/>
      <c r="H14" s="105"/>
      <c r="I14" s="70"/>
    </row>
    <row r="15" spans="1:9" ht="27.75" customHeight="1" x14ac:dyDescent="0.2">
      <c r="A15" s="65"/>
      <c r="B15" s="168"/>
      <c r="C15" s="174"/>
      <c r="D15" s="105"/>
      <c r="E15" s="69"/>
      <c r="F15" s="139"/>
      <c r="G15" s="105"/>
      <c r="H15" s="105"/>
      <c r="I15" s="115"/>
    </row>
    <row r="16" spans="1:9" ht="26.25" customHeight="1" thickBot="1" x14ac:dyDescent="0.25">
      <c r="A16" s="74"/>
      <c r="B16" s="169"/>
      <c r="C16" s="175"/>
      <c r="D16" s="108"/>
      <c r="E16" s="78"/>
      <c r="F16" s="140"/>
      <c r="G16" s="108"/>
      <c r="H16" s="108"/>
      <c r="I16" s="109"/>
    </row>
  </sheetData>
  <dataConsolidate/>
  <mergeCells count="8">
    <mergeCell ref="C2:E2"/>
    <mergeCell ref="F2:I2"/>
    <mergeCell ref="F3:H3"/>
    <mergeCell ref="A4:A5"/>
    <mergeCell ref="B4:B5"/>
    <mergeCell ref="C4:E4"/>
    <mergeCell ref="F4:H4"/>
    <mergeCell ref="D5:E5"/>
  </mergeCells>
  <dataValidations count="1">
    <dataValidation operator="greaterThanOrEqual" allowBlank="1" showInputMessage="1" showErrorMessage="1" sqref="G7:H16"/>
  </dataValidations>
  <pageMargins left="0.11811023622047245" right="0.11811023622047245" top="0.74803149606299213" bottom="0.74803149606299213"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'Listes déroulantes'!$B$27:$B$128</xm:f>
          </x14:formula1>
          <xm:sqref>B7:B16</xm:sqref>
        </x14:dataValidation>
        <x14:dataValidation type="list" allowBlank="1" showInputMessage="1" showErrorMessage="1">
          <x14:formula1>
            <xm:f>'Listes déroulantes'!$A$27:$A$44</xm:f>
          </x14:formula1>
          <xm:sqref>A7:A16</xm:sqref>
        </x14:dataValidation>
        <x14:dataValidation type="list" allowBlank="1" showInputMessage="1" showErrorMessage="1">
          <x14:formula1>
            <xm:f>'Listes déroulantes'!$D$6:$D$13</xm:f>
          </x14:formula1>
          <xm:sqref>F7:F16</xm:sqref>
        </x14:dataValidation>
        <x14:dataValidation type="list" operator="greaterThanOrEqual" allowBlank="1" showInputMessage="1" showErrorMessage="1">
          <x14:formula1>
            <xm:f>'Listes déroulantes'!$E$6:$E$8</xm:f>
          </x14:formula1>
          <xm:sqref>I7:I16</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20"/>
  <sheetViews>
    <sheetView topLeftCell="C1" workbookViewId="0">
      <selection activeCell="E9" sqref="E9"/>
    </sheetView>
  </sheetViews>
  <sheetFormatPr baseColWidth="10" defaultColWidth="11.42578125" defaultRowHeight="11.25" x14ac:dyDescent="0.2"/>
  <cols>
    <col min="1" max="2" width="11.42578125" style="31"/>
    <col min="3" max="3" width="16.28515625" style="31" customWidth="1"/>
    <col min="4" max="4" width="9.140625" style="31" customWidth="1"/>
    <col min="5" max="5" width="20.42578125" style="31" customWidth="1"/>
    <col min="6" max="6" width="22.7109375" style="31" customWidth="1"/>
    <col min="7" max="7" width="20.28515625" style="31" customWidth="1"/>
    <col min="8" max="8" width="23" style="31" customWidth="1"/>
    <col min="9" max="9" width="16.42578125" style="31" customWidth="1"/>
    <col min="10" max="16384" width="11.42578125" style="31"/>
  </cols>
  <sheetData>
    <row r="1" spans="1:9" ht="29.25" customHeight="1" thickBot="1" x14ac:dyDescent="0.25">
      <c r="C1" s="35" t="s">
        <v>321</v>
      </c>
      <c r="D1" s="36"/>
      <c r="E1" s="36"/>
    </row>
    <row r="2" spans="1:9" s="34" customFormat="1" ht="36.75" customHeight="1" x14ac:dyDescent="0.2">
      <c r="C2" s="240"/>
      <c r="D2" s="240"/>
      <c r="E2" s="240"/>
      <c r="F2" s="252" t="s">
        <v>323</v>
      </c>
      <c r="G2" s="253"/>
      <c r="H2" s="253"/>
      <c r="I2" s="318"/>
    </row>
    <row r="3" spans="1:9" s="34" customFormat="1" ht="24" customHeight="1" thickBot="1" x14ac:dyDescent="0.25">
      <c r="C3" s="208" t="str">
        <f>'Indicateur_données générales'!A2</f>
        <v>Année 2020</v>
      </c>
      <c r="D3" s="208"/>
      <c r="E3" s="39"/>
      <c r="F3" s="260">
        <v>33</v>
      </c>
      <c r="G3" s="261"/>
      <c r="H3" s="261">
        <v>34</v>
      </c>
      <c r="I3" s="317"/>
    </row>
    <row r="4" spans="1:9" ht="41.25" customHeight="1" thickBot="1" x14ac:dyDescent="0.25">
      <c r="A4" s="241" t="s">
        <v>83</v>
      </c>
      <c r="B4" s="243" t="s">
        <v>84</v>
      </c>
      <c r="C4" s="245" t="s">
        <v>85</v>
      </c>
      <c r="D4" s="245"/>
      <c r="E4" s="282"/>
      <c r="F4" s="319" t="s">
        <v>119</v>
      </c>
      <c r="G4" s="320"/>
      <c r="H4" s="320" t="s">
        <v>119</v>
      </c>
      <c r="I4" s="321"/>
    </row>
    <row r="5" spans="1:9" s="45" customFormat="1" ht="25.5" x14ac:dyDescent="0.15">
      <c r="A5" s="242"/>
      <c r="B5" s="244"/>
      <c r="C5" s="40" t="s">
        <v>89</v>
      </c>
      <c r="D5" s="238" t="s">
        <v>90</v>
      </c>
      <c r="E5" s="290"/>
      <c r="F5" s="141" t="s">
        <v>120</v>
      </c>
      <c r="G5" s="142" t="s">
        <v>121</v>
      </c>
      <c r="H5" s="143" t="s">
        <v>122</v>
      </c>
      <c r="I5" s="144" t="s">
        <v>121</v>
      </c>
    </row>
    <row r="6" spans="1:9" ht="33" customHeight="1" thickBot="1" x14ac:dyDescent="0.25">
      <c r="A6" s="46" t="s">
        <v>93</v>
      </c>
      <c r="B6" s="47" t="s">
        <v>93</v>
      </c>
      <c r="C6" s="112"/>
      <c r="D6" s="50" t="s">
        <v>94</v>
      </c>
      <c r="E6" s="113" t="s">
        <v>95</v>
      </c>
      <c r="F6" s="145">
        <f>SUM(F$7:F$1048576)</f>
        <v>0</v>
      </c>
      <c r="G6" s="95">
        <f>SUM(G$7:G$1048576)</f>
        <v>0</v>
      </c>
      <c r="H6" s="138">
        <f>SUM(H$7:H$1048576)</f>
        <v>0</v>
      </c>
      <c r="I6" s="96">
        <f>SUM(I$7:I$1048576)</f>
        <v>0</v>
      </c>
    </row>
    <row r="7" spans="1:9" ht="28.5" customHeight="1" x14ac:dyDescent="0.2">
      <c r="A7" s="56"/>
      <c r="B7" s="57"/>
      <c r="C7" s="146"/>
      <c r="D7" s="60"/>
      <c r="E7" s="128"/>
      <c r="F7" s="147"/>
      <c r="G7" s="60"/>
      <c r="H7" s="60"/>
      <c r="I7" s="128"/>
    </row>
    <row r="8" spans="1:9" ht="30.75" customHeight="1" x14ac:dyDescent="0.2">
      <c r="A8" s="65"/>
      <c r="B8" s="66"/>
      <c r="C8" s="114"/>
      <c r="D8" s="69"/>
      <c r="E8" s="115"/>
      <c r="F8" s="104"/>
      <c r="G8" s="105"/>
      <c r="H8" s="105"/>
      <c r="I8" s="115"/>
    </row>
    <row r="9" spans="1:9" ht="29.25" customHeight="1" x14ac:dyDescent="0.2">
      <c r="A9" s="65"/>
      <c r="B9" s="66"/>
      <c r="C9" s="114"/>
      <c r="D9" s="69"/>
      <c r="E9" s="115"/>
      <c r="F9" s="104"/>
      <c r="G9" s="105"/>
      <c r="H9" s="105"/>
      <c r="I9" s="115"/>
    </row>
    <row r="10" spans="1:9" ht="27.75" customHeight="1" x14ac:dyDescent="0.2">
      <c r="A10" s="65"/>
      <c r="B10" s="66"/>
      <c r="C10" s="114"/>
      <c r="D10" s="69"/>
      <c r="E10" s="115"/>
      <c r="F10" s="104"/>
      <c r="G10" s="105"/>
      <c r="H10" s="105"/>
      <c r="I10" s="115"/>
    </row>
    <row r="11" spans="1:9" ht="30" customHeight="1" x14ac:dyDescent="0.2">
      <c r="A11" s="65"/>
      <c r="B11" s="66"/>
      <c r="C11" s="114"/>
      <c r="D11" s="69"/>
      <c r="E11" s="115"/>
      <c r="F11" s="104"/>
      <c r="G11" s="105"/>
      <c r="H11" s="105"/>
      <c r="I11" s="115"/>
    </row>
    <row r="12" spans="1:9" ht="20.100000000000001" customHeight="1" x14ac:dyDescent="0.2">
      <c r="A12" s="65"/>
      <c r="B12" s="66"/>
      <c r="C12" s="114"/>
      <c r="D12" s="69"/>
      <c r="E12" s="115"/>
      <c r="F12" s="148"/>
      <c r="G12" s="103"/>
      <c r="H12" s="103"/>
      <c r="I12" s="70"/>
    </row>
    <row r="13" spans="1:9" ht="20.100000000000001" customHeight="1" x14ac:dyDescent="0.2">
      <c r="A13" s="65"/>
      <c r="B13" s="66"/>
      <c r="C13" s="116"/>
      <c r="D13" s="69"/>
      <c r="E13" s="115"/>
      <c r="F13" s="148"/>
      <c r="G13" s="103"/>
      <c r="H13" s="103"/>
      <c r="I13" s="70"/>
    </row>
    <row r="14" spans="1:9" ht="20.100000000000001" customHeight="1" x14ac:dyDescent="0.2">
      <c r="A14" s="65"/>
      <c r="B14" s="66"/>
      <c r="C14" s="116"/>
      <c r="D14" s="69"/>
      <c r="E14" s="115"/>
      <c r="F14" s="148"/>
      <c r="G14" s="103"/>
      <c r="H14" s="103"/>
      <c r="I14" s="70"/>
    </row>
    <row r="15" spans="1:9" ht="20.100000000000001" customHeight="1" x14ac:dyDescent="0.2">
      <c r="A15" s="65"/>
      <c r="B15" s="66"/>
      <c r="C15" s="116"/>
      <c r="D15" s="69"/>
      <c r="E15" s="115"/>
      <c r="F15" s="148"/>
      <c r="G15" s="103"/>
      <c r="H15" s="103"/>
      <c r="I15" s="70"/>
    </row>
    <row r="16" spans="1:9" ht="20.100000000000001" customHeight="1" x14ac:dyDescent="0.2">
      <c r="A16" s="65"/>
      <c r="B16" s="66"/>
      <c r="C16" s="116"/>
      <c r="D16" s="69"/>
      <c r="E16" s="115"/>
      <c r="F16" s="148"/>
      <c r="G16" s="103"/>
      <c r="H16" s="103"/>
      <c r="I16" s="70"/>
    </row>
    <row r="17" spans="1:9" ht="20.100000000000001" customHeight="1" x14ac:dyDescent="0.2">
      <c r="A17" s="65"/>
      <c r="B17" s="66"/>
      <c r="C17" s="116"/>
      <c r="D17" s="69"/>
      <c r="E17" s="115"/>
      <c r="F17" s="148"/>
      <c r="G17" s="103"/>
      <c r="H17" s="103"/>
      <c r="I17" s="70"/>
    </row>
    <row r="18" spans="1:9" ht="20.100000000000001" customHeight="1" x14ac:dyDescent="0.2">
      <c r="A18" s="65"/>
      <c r="B18" s="66"/>
      <c r="C18" s="116"/>
      <c r="D18" s="69"/>
      <c r="E18" s="115"/>
      <c r="F18" s="148"/>
      <c r="G18" s="103"/>
      <c r="H18" s="103"/>
      <c r="I18" s="70"/>
    </row>
    <row r="19" spans="1:9" ht="20.100000000000001" customHeight="1" x14ac:dyDescent="0.2">
      <c r="A19" s="65"/>
      <c r="B19" s="66"/>
      <c r="C19" s="116"/>
      <c r="D19" s="69"/>
      <c r="E19" s="115"/>
      <c r="F19" s="148"/>
      <c r="G19" s="103"/>
      <c r="H19" s="103"/>
      <c r="I19" s="70"/>
    </row>
    <row r="20" spans="1:9" ht="20.100000000000001" customHeight="1" thickBot="1" x14ac:dyDescent="0.25">
      <c r="A20" s="74"/>
      <c r="B20" s="75"/>
      <c r="C20" s="117"/>
      <c r="D20" s="78"/>
      <c r="E20" s="109"/>
      <c r="F20" s="149"/>
      <c r="G20" s="106"/>
      <c r="H20" s="106"/>
      <c r="I20" s="79"/>
    </row>
  </sheetData>
  <dataConsolidate/>
  <mergeCells count="10">
    <mergeCell ref="C2:E2"/>
    <mergeCell ref="F3:G3"/>
    <mergeCell ref="H3:I3"/>
    <mergeCell ref="F2:I2"/>
    <mergeCell ref="A4:A5"/>
    <mergeCell ref="B4:B5"/>
    <mergeCell ref="C4:E4"/>
    <mergeCell ref="F4:G4"/>
    <mergeCell ref="H4:I4"/>
    <mergeCell ref="D5:E5"/>
  </mergeCells>
  <printOptions horizontalCentered="1" verticalCentered="1"/>
  <pageMargins left="0.11811023622047245" right="0.11811023622047245" top="0.74803149606299213" bottom="0.74803149606299213" header="0.31496062992125984" footer="0.31496062992125984"/>
  <pageSetup paperSize="9" scale="9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'Listes déroulantes'!$B$27:$B$128</xm:f>
          </x14:formula1>
          <xm:sqref>B7:B20</xm:sqref>
        </x14:dataValidation>
        <x14:dataValidation type="list" allowBlank="1" showInputMessage="1" showErrorMessage="1">
          <x14:formula1>
            <xm:f>'Listes déroulantes'!$A$27:$A$44</xm:f>
          </x14:formula1>
          <xm:sqref>A7:A20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10</vt:i4>
      </vt:variant>
      <vt:variant>
        <vt:lpstr>Plages nommées</vt:lpstr>
      </vt:variant>
      <vt:variant>
        <vt:i4>1</vt:i4>
      </vt:variant>
    </vt:vector>
  </HeadingPairs>
  <TitlesOfParts>
    <vt:vector size="11" baseType="lpstr">
      <vt:lpstr>Indicateurs</vt:lpstr>
      <vt:lpstr>Indicateur_données générales</vt:lpstr>
      <vt:lpstr>Indicateurs_public destinataire</vt:lpstr>
      <vt:lpstr>Indicateurs_langue française</vt:lpstr>
      <vt:lpstr>Indicateurs_citoyenneté</vt:lpstr>
      <vt:lpstr>Indicateurs_emploi</vt:lpstr>
      <vt:lpstr>Indicateurs_accompagnement</vt:lpstr>
      <vt:lpstr>Indicateurs_supports</vt:lpstr>
      <vt:lpstr>Indicateurs_autre</vt:lpstr>
      <vt:lpstr>Listes déroulantes</vt:lpstr>
      <vt:lpstr>Indicateurs!Zone_d_impression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Iris</dc:creator>
  <cp:lastModifiedBy>BEN-AMMAR, Safia</cp:lastModifiedBy>
  <cp:lastPrinted>2020-01-17T14:07:39Z</cp:lastPrinted>
  <dcterms:created xsi:type="dcterms:W3CDTF">2015-06-19T08:02:05Z</dcterms:created>
  <dcterms:modified xsi:type="dcterms:W3CDTF">2020-01-17T14:08:57Z</dcterms:modified>
</cp:coreProperties>
</file>